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208f4a59a4e26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1b849b263c1c48db"/>
    <sheet name="작성예시" sheetId="2" ns1:id="Rec2e3d70e55e4bc1"/>
    <sheet name="계산입력" sheetId="3" ns1:id="Rd9a20d116c1f4226"/>
    <sheet name="계산예시" sheetId="4" ns1:id="Rc4ca25d4aa264544"/>
    <sheet name="안내" sheetId="5" ns1:id="R19127329dba44b86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'작성예시'!$A$1:$H$9</definedName>
    <definedName name="_xlnm.Print_Titles" localSheetId="1">'작성예시'!$5:$5,'작성예시'!$A:$A</definedName>
    <definedName name="_xlnm.Print_Area" localSheetId="2">'계산입력'!$A$1:$L$30</definedName>
    <definedName name="_xlnm.Print_Titles" localSheetId="2">'계산입력'!$7:$7,'계산입력'!$A:$B</definedName>
    <definedName name="_xlnm.Print_Area" localSheetId="3">'계산예시'!$A$1:$L$30</definedName>
    <definedName name="_xlnm.Print_Titles" localSheetId="3">'계산예시'!$7:$7,'계산예시'!$A:$B</definedName>
    <definedName name="_xlnm.Print_Area" localSheetId="4">'안내'!$A$1:$H$29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;(#,##0);0"/>
    <x:numFmt numFmtId="201" formatCode="yyyy-mm-dd hh:mm"/>
  </x:numFmts>
  <x:fonts count="7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sz val="11"/>
      <x:color rgb="FF1F4EAE"/>
      <x:name val="Arial"/>
    </x:font>
    <x:font>
      <x:b/>
      <x:sz val="11"/>
      <x:color rgb="FF20262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  <x:fill>
      <x:patternFill patternType="solid">
        <x:fgColor rgb="FFF0F3F6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6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horizontal="right"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200" fontId="1" fillId="4" borderId="6" xfId="0" applyNumberFormat="1" applyFont="1" applyFill="1" applyBorder="1" applyAlignment="1">
      <x:alignment horizontal="right"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200" fontId="1" fillId="4" borderId="9" xfId="0" applyNumberFormat="1" applyFont="1" applyFill="1" applyBorder="1" applyAlignment="1">
      <x:alignment horizontal="right"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200" fontId="1" fillId="4" borderId="12" xfId="0" applyNumberFormat="1" applyFont="1" applyFill="1" applyBorder="1" applyAlignment="1">
      <x:alignment horizontal="right"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0" fontId="5" fillId="2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0" fontId="5" fillId="2" borderId="0" xfId="0" applyNumberFormat="1" applyFont="1" applyFill="1" applyBorder="1" applyAlignment="1">
      <x:alignment vertical="top" wrapText="1"/>
    </x:xf>
    <x:xf numFmtId="200" fontId="1" fillId="5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201" fontId="1" fillId="2" borderId="0" xfId="0" applyNumberFormat="1" applyFont="1" applyFill="1" applyBorder="1" applyAlignment="1">
      <x:alignment vertical="top" wrapText="1"/>
    </x:xf>
    <x:xf numFmtId="200" fontId="5" fillId="2" borderId="6" xfId="0" applyNumberFormat="1" applyFont="1" applyFill="1" applyBorder="1" applyAlignment="1">
      <x:alignment vertical="top" wrapText="1"/>
    </x:xf>
    <x:xf numFmtId="200" fontId="1" fillId="5" borderId="6" xfId="0" applyNumberFormat="1" applyFont="1" applyFill="1" applyBorder="1" applyAlignment="1">
      <x:alignment vertical="top" wrapText="1"/>
    </x:xf>
    <x:xf numFmtId="0" fontId="1" fillId="5" borderId="6" xfId="0" applyNumberFormat="1" applyFont="1" applyFill="1" applyBorder="1" applyAlignment="1">
      <x:alignment vertical="top" wrapText="1"/>
    </x:xf>
    <x:xf numFmtId="201" fontId="1" fillId="2" borderId="7" xfId="0" applyNumberFormat="1" applyFont="1" applyFill="1" applyBorder="1" applyAlignment="1">
      <x:alignment vertical="top" wrapText="1"/>
    </x:xf>
    <x:xf numFmtId="200" fontId="5" fillId="2" borderId="9" xfId="0" applyNumberFormat="1" applyFont="1" applyFill="1" applyBorder="1" applyAlignment="1">
      <x:alignment vertical="top" wrapText="1"/>
    </x:xf>
    <x:xf numFmtId="200" fontId="1" fillId="5" borderId="9" xfId="0" applyNumberFormat="1" applyFont="1" applyFill="1" applyBorder="1" applyAlignment="1">
      <x:alignment vertical="top" wrapText="1"/>
    </x:xf>
    <x:xf numFmtId="0" fontId="1" fillId="5" borderId="9" xfId="0" applyNumberFormat="1" applyFont="1" applyFill="1" applyBorder="1" applyAlignment="1">
      <x:alignment vertical="top" wrapText="1"/>
    </x:xf>
    <x:xf numFmtId="201" fontId="1" fillId="2" borderId="10" xfId="0" applyNumberFormat="1" applyFont="1" applyFill="1" applyBorder="1" applyAlignment="1">
      <x:alignment vertical="top" wrapText="1"/>
    </x:xf>
    <x:xf numFmtId="200" fontId="5" fillId="2" borderId="12" xfId="0" applyNumberFormat="1" applyFont="1" applyFill="1" applyBorder="1" applyAlignment="1">
      <x:alignment vertical="top" wrapText="1"/>
    </x:xf>
    <x:xf numFmtId="200" fontId="1" fillId="5" borderId="12" xfId="0" applyNumberFormat="1" applyFont="1" applyFill="1" applyBorder="1" applyAlignment="1">
      <x:alignment vertical="top" wrapText="1"/>
    </x:xf>
    <x:xf numFmtId="0" fontId="1" fillId="5" borderId="12" xfId="0" applyNumberFormat="1" applyFont="1" applyFill="1" applyBorder="1" applyAlignment="1">
      <x:alignment vertical="top" wrapText="1"/>
    </x:xf>
    <x:xf numFmtId="201" fontId="1" fillId="2" borderId="13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8"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c7877c21bb4ba6" /><Relationship Type="http://schemas.openxmlformats.org/officeDocument/2006/relationships/theme" Target="/xl/theme/theme1.xml" Id="R38f2d5d9844e4402" /><Relationship Type="http://schemas.openxmlformats.org/officeDocument/2006/relationships/sharedStrings" Target="/xl/sharedStrings.xml" Id="Ra635e81c3b374af8" /><Relationship Type="http://schemas.openxmlformats.org/officeDocument/2006/relationships/worksheet" Target="/xl/worksheets/sheet1.xml" Id="R1b849b263c1c48db" /><Relationship Type="http://schemas.openxmlformats.org/officeDocument/2006/relationships/worksheet" Target="/xl/worksheets/sheet2.xml" Id="Rec2e3d70e55e4bc1" /><Relationship Type="http://schemas.openxmlformats.org/officeDocument/2006/relationships/worksheet" Target="/xl/worksheets/sheet3.xml" Id="Rd9a20d116c1f4226" /><Relationship Type="http://schemas.openxmlformats.org/officeDocument/2006/relationships/worksheet" Target="/xl/worksheets/sheet4.xml" Id="Rc4ca25d4aa264544" /><Relationship Type="http://schemas.openxmlformats.org/officeDocument/2006/relationships/worksheet" Target="/xl/worksheets/sheet5.xml" Id="R19127329dba44b86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거래 ID·실제 확인 시각"/>
    <x:tableColumn id="2" name="재원·지출 항목과 상태"/>
    <x:tableColumn id="3" name="기초 실제 가용 잔액 (원)"/>
    <x:tableColumn id="4" name="실제 입금 (원)"/>
    <x:tableColumn id="5" name="실제 지급 (원)"/>
    <x:tableColumn id="6" name="예정 입금·지급과 실현 조건"/>
    <x:tableColumn id="7" name="증빙·자금 사용 제한·남은 확인"/>
    <x:tableColumn id="8" name="확인 담당·기한·결정/승인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9" headerRowCount="1" totalsRowCount="0" totalsRowShown="0">
  <x:autoFilter ref="A5:H9"/>
  <x:tableColumns count="8">
    <x:tableColumn id="1" name="거래 ID·실제 확인 시각"/>
    <x:tableColumn id="2" name="재원·지출 항목과 상태"/>
    <x:tableColumn id="3" name="기초 실제 가용 잔액 (원)"/>
    <x:tableColumn id="4" name="실제 입금 (원)"/>
    <x:tableColumn id="5" name="실제 지급 (원)"/>
    <x:tableColumn id="6" name="예정 입금·지급과 실현 조건"/>
    <x:tableColumn id="7" name="증빙·자금 사용 제한·남은 확인"/>
    <x:tableColumn id="8" name="확인 담당·기한·결정/승인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CalculationInput" displayName="CalculationInput" ref="A7:L27" headerRowCount="1" totalsRowCount="0" totalsRowShown="0">
  <x:autoFilter ref="A7:L27"/>
  <x:tableColumns count="12">
    <x:tableColumn id="1" name="기간 번호"/>
    <x:tableColumn id="2" name="계정·행사·기간"/>
    <x:tableColumn id="3" name="기초 가용 잔액 (KRW)"/>
    <x:tableColumn id="4" name="실제 입금 (KRW)"/>
    <x:tableColumn id="5" name="실제 지급 (KRW)"/>
    <x:tableColumn id="6" name="기말 가용 잔액 (KRW)"/>
    <x:tableColumn id="7" name="확약·미입금 (KRW)"/>
    <x:tableColumn id="8" name="협의·미입금 (KRW)"/>
    <x:tableColumn id="9" name="잔액·입출금 증빙"/>
    <x:tableColumn id="10" name="확인 상태"/>
    <x:tableColumn id="11" name="확인 담당자"/>
    <x:tableColumn id="12" name="다음 확인 기한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CalculationExample" displayName="CalculationExample" ref="A7:L27" headerRowCount="1" totalsRowCount="0" totalsRowShown="0">
  <x:autoFilter ref="A7:L27"/>
  <x:tableColumns count="12">
    <x:tableColumn id="1" name="기간 번호"/>
    <x:tableColumn id="2" name="계정·행사·기간"/>
    <x:tableColumn id="3" name="기초 가용 잔액 (KRW)"/>
    <x:tableColumn id="4" name="실제 입금 (KRW)"/>
    <x:tableColumn id="5" name="실제 지급 (KRW)"/>
    <x:tableColumn id="6" name="기말 가용 잔액 (KRW)"/>
    <x:tableColumn id="7" name="확약·미입금 (KRW)"/>
    <x:tableColumn id="8" name="협의·미입금 (KRW)"/>
    <x:tableColumn id="9" name="잔액·입출금 증빙"/>
    <x:tableColumn id="10" name="확인 상태"/>
    <x:tableColumn id="11" name="확인 담당자"/>
    <x:tableColumn id="12" name="다음 확인 기한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1ba052ad3e7457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d08c25eba31454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9ae9d7bf94c14c4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4e66302fa7fb41c0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재원 상태·입출금 일정·가용 자금 기록표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거래 ID·실제 확인 시각</v>
      </c>
      <c r="B5" s="12" t="str">
        <v>재원·지출 항목과 상태</v>
      </c>
      <c r="C5" s="12" t="str">
        <v>기초 실제 가용 잔액 (원)</v>
      </c>
      <c r="D5" s="12" t="str">
        <v>실제 입금 (원)</v>
      </c>
      <c r="E5" s="12" t="str">
        <v>실제 지급 (원)</v>
      </c>
      <c r="F5" s="12" t="str">
        <v>예정 입금·지급과 실현 조건</v>
      </c>
      <c r="G5" s="12" t="str">
        <v>증빙·자금 사용 제한·남은 확인</v>
      </c>
      <c r="H5" s="13" t="str">
        <v>확인 담당·기한·결정/승인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11ba052ad3e7457e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재원 상태·입출금 일정·가용 자금 기록표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거래 ID·실제 확인 시각</v>
      </c>
      <c r="B5" s="12" t="str">
        <v>재원·지출 항목과 상태</v>
      </c>
      <c r="C5" s="12" t="str">
        <v>기초 실제 가용 잔액 (원)</v>
      </c>
      <c r="D5" s="12" t="str">
        <v>실제 입금 (원)</v>
      </c>
      <c r="E5" s="12" t="str">
        <v>실제 지급 (원)</v>
      </c>
      <c r="F5" s="12" t="str">
        <v>예정 입금·지급과 실현 조건</v>
      </c>
      <c r="G5" s="12" t="str">
        <v>증빙·자금 사용 제한·남은 확인</v>
      </c>
      <c r="H5" s="13" t="str">
        <v>확인 담당·기한·결정/승인</v>
      </c>
    </row>
    <row r="6" ht="64" customHeight="1">
      <c r="A6" s="28" t="str">
        <v>CF-01 / 2026-11-10 09:00</v>
      </c>
      <c r="B6" s="29" t="str">
        <v>자체 재원 / 실제 사용 가능한 기초 잔액 확인</v>
      </c>
      <c r="C6" s="30" t="n">
        <v>10000000</v>
      </c>
      <c r="D6" s="30" t="n">
        <v>0</v>
      </c>
      <c r="E6" s="30" t="n">
        <v>0</v>
      </c>
      <c r="F6" s="29" t="str">
        <v>예정 후원은 별도 검토 / 입금으로 중복 입력하지 않음</v>
      </c>
      <c r="G6" s="29" t="str">
        <v>재무 확인 BAL1: 행사에 사용 가능 1,000만 원, 예금잔액 전체와 구분</v>
      </c>
      <c r="H6" s="31" t="str">
        <v>재무 F01 확인 / 실제 잔액 기록, 비용·지급 승인은 별도</v>
      </c>
    </row>
    <row r="7" ht="64" customHeight="1">
      <c r="A7" s="32" t="str">
        <v>CF-02 / 2026-11-10 12:00</v>
      </c>
      <c r="B7" s="33" t="str">
        <v>장소 계약금 / 실제 지급 확인</v>
      </c>
      <c r="C7" s="34" t="n">
        <v>10000000</v>
      </c>
      <c r="D7" s="34" t="n">
        <v>0</v>
      </c>
      <c r="E7" s="34" t="n">
        <v>8000000</v>
      </c>
      <c r="F7" s="33" t="str">
        <v>잔금 예정일과 취소 조건은 계약 V1 확인 필요</v>
      </c>
      <c r="G7" s="33" t="str">
        <v>은행거래 PAY2 및 계약 V1 / 실제 지급 후 기말은 계산시트로 대조</v>
      </c>
      <c r="H7" s="35" t="str">
        <v>F01이 11-11 12:00까지 잔금·사용제한 확인 / P01에게 가용 자금 보고</v>
      </c>
    </row>
    <row r="8" ht="64" customHeight="1">
      <c r="A8" s="32" t="str">
        <v>CF-03 / 2026-11-11 15:00</v>
      </c>
      <c r="B8" s="33" t="str">
        <v>후원 / 협의 중, 실제 입금 없음</v>
      </c>
      <c r="C8" s="34" t="n">
        <v>2000000</v>
      </c>
      <c r="D8" s="34" t="n">
        <v>0</v>
      </c>
      <c r="E8" s="34" t="n">
        <v>0</v>
      </c>
      <c r="F8" s="33" t="str">
        <v>후원 700만 원 11-20 제안, 서면 확약·입금일 미확정 / 실제 잔액 합산 금지</v>
      </c>
      <c r="G8" s="33" t="str">
        <v>후원협의 메일 SP3 / 남은 제작비 견적 미확인, 충분한 자금이라고 결론내지 않음</v>
      </c>
      <c r="H8" s="35" t="str">
        <v>후원 S01·제작 P02가 11-13까지 확약·비용 회신 / 대안 검토 보류</v>
      </c>
    </row>
    <row r="9" ht="64" customHeight="1">
      <c r="A9" s="36" t="str">
        <v>CF-04 / 2026-11-12 10:00</v>
      </c>
      <c r="B9" s="37" t="str">
        <v>후원 일부 / 실제 300만 원 수령</v>
      </c>
      <c r="C9" s="38" t="n">
        <v>2000000</v>
      </c>
      <c r="D9" s="38" t="n">
        <v>3000000</v>
      </c>
      <c r="E9" s="38" t="n">
        <v>0</v>
      </c>
      <c r="F9" s="37" t="str">
        <v>가상 약정 700만 원 중 미입금 400만 원은 11-20 예정 / 조건 SP4 별도</v>
      </c>
      <c r="G9" s="37" t="str">
        <v>은행 수령 REC4·약정 SP4 / 300만 원만 실제 입금, 미입금은 전망에서만 사용</v>
      </c>
      <c r="H9" s="39" t="str">
        <v>F01이 REC4 대조 / S01이 11-17까지 나머지 입금 조건 재확인, 발주 승인 별도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4d08c25eba31454a"/>
  </tableParts>
</worksheet>
</file>

<file path=xl/worksheets/sheet3.xml><?xml version="1.0" encoding="utf-8"?>
<worksheet xmlns="http://schemas.openxmlformats.org/spreadsheetml/2006/main" xmlns:ns1="http://schemas.openxmlformats.org/officeDocument/2006/relationships">
  <sheetPr>
    <tabColor rgb="FFC49D16"/>
    <pageSetUpPr fitToPage="0"/>
  </sheetPr>
  <sheetViews>
    <sheetView showGridLines="0" workbookViewId="0">
      <pane xSplit="2" ySplit="7" topLeftCell="C8" activePane="bottomRight" state="frozen"/>
    </sheetView>
  </sheetViews>
  <sheetFormatPr defaultRowHeight="15"/>
  <cols>
    <col min="1" max="1" width="17" hidden="0" customWidth="1"/>
    <col min="2" max="2" width="28" hidden="0" customWidth="1"/>
    <col min="3" max="3" width="20" hidden="0" customWidth="1"/>
    <col min="4" max="4" width="20" hidden="0" customWidth="1"/>
    <col min="5" max="5" width="20" hidden="0" customWidth="1"/>
    <col min="6" max="6" width="22" hidden="0" customWidth="1"/>
    <col min="7" max="7" width="22" hidden="0" customWidth="1"/>
    <col min="8" max="8" width="22" hidden="0" customWidth="1"/>
    <col min="9" max="9" width="30" hidden="0" customWidth="1"/>
    <col min="10" max="10" width="28" hidden="0" customWidth="1"/>
    <col min="11" max="11" width="21" hidden="0" customWidth="1"/>
    <col min="12" max="12" width="23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2" customHeight="1">
      <c r="A2" s="5" t="str">
        <v>실제 입출금으로 가용 잔액 확인하기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8" customHeight="1">
      <c r="A3" s="6" t="str">
        <v>같은 계정·행사·통화의 한 기간을 한 행에 적습니다. 확약·협의 중 금액은 실제 잔액에 더하지 않습니다. 계산예시는 가상 KRW입니다.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ht="38" customHeight="1">
      <c r="A4" s="3" t="str">
        <v>기초 잔액은 해당 기간에 실제 사용할 수 있는 금액입니다. 다음 기간에는 이전 기말 잔액을 이월하고 계좌 제한·중복을 확인하세요. 모르는 금액은 빈칸으로 둡니다.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38" customHeight="1">
      <c r="A5" s="3" t="str">
        <v>노란색: 직접 입력. 회색: 자동 계산. 빈칸은 미확인, 0은 입력한 값입니다. 최대 20건을 기록합니다.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ht="30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49" customHeight="1">
      <c r="A7" s="11" t="str">
        <v>기간 번호</v>
      </c>
      <c r="B7" s="12" t="str">
        <v>계정·행사·기간</v>
      </c>
      <c r="C7" s="12" t="str">
        <v>기초 가용 잔액 (KRW)</v>
      </c>
      <c r="D7" s="12" t="str">
        <v>실제 입금 (KRW)</v>
      </c>
      <c r="E7" s="12" t="str">
        <v>실제 지급 (KRW)</v>
      </c>
      <c r="F7" s="12" t="str">
        <v>기말 가용 잔액 (KRW)</v>
      </c>
      <c r="G7" s="12" t="str">
        <v>확약·미입금 (KRW)</v>
      </c>
      <c r="H7" s="12" t="str">
        <v>협의·미입금 (KRW)</v>
      </c>
      <c r="I7" s="12" t="str">
        <v>잔액·입출금 증빙</v>
      </c>
      <c r="J7" s="12" t="str">
        <v>확인 상태</v>
      </c>
      <c r="K7" s="12" t="str">
        <v>확인 담당자</v>
      </c>
      <c r="L7" s="13" t="str">
        <v>다음 확인 기한</v>
      </c>
    </row>
    <row r="8" ht="47" customHeight="1">
      <c r="A8" s="15"/>
      <c r="B8" s="16"/>
      <c r="C8" s="49"/>
      <c r="D8" s="49"/>
      <c r="E8" s="49"/>
      <c r="F8" s="50" t="str">
        <f>IF(OR(ISBLANK(A8),AND(ISTEXT(A8),A8="")),"",IF(OR(OR(ISBLANK(C8),AND(ISTEXT(C8),C8="")),OR(ISBLANK(D8),AND(ISTEXT(D8),D8="")),OR(ISBLANK(E8),AND(ISTEXT(E8),E8=""))),"",IF(AND(COUNT(C8:E8)=3,D8&gt;=0,E8&gt;=0),C8+D8-E8,"")))</f>
      </c>
      <c r="G8" s="49"/>
      <c r="H8" s="49"/>
      <c r="I8" s="16"/>
      <c r="J8" s="51" t="str">
        <f>IF(OR(ISBLANK(A8),AND(ISTEXT(A8),A8="")),"",IF(COUNTIFS($A$8:$A$27,A8)&gt;1,"ID 중복",IF(OR(OR(ISBLANK(B8),AND(ISTEXT(B8),B8="")),NOT(ISNUMBER(F8)),OR(ISBLANK(I8),AND(ISTEXT(I8),I8="")),OR(ISBLANK(K8),AND(ISTEXT(K8),K8="")),OR(ISBLANK(L8),AND(ISTEXT(L8),L8=""))),"입력 확인",IF(F8&lt;0,"잔액 부족·근거 대조","기록상 잔액·근거 대조"))))</f>
      </c>
      <c r="K8" s="16"/>
      <c r="L8" s="52"/>
    </row>
    <row r="9" ht="47" customHeight="1">
      <c r="A9" s="18"/>
      <c r="B9" s="19"/>
      <c r="C9" s="53"/>
      <c r="D9" s="53"/>
      <c r="E9" s="53"/>
      <c r="F9" s="54" t="str">
        <f>IF(OR(ISBLANK(A9),AND(ISTEXT(A9),A9="")),"",IF(OR(OR(ISBLANK(C9),AND(ISTEXT(C9),C9="")),OR(ISBLANK(D9),AND(ISTEXT(D9),D9="")),OR(ISBLANK(E9),AND(ISTEXT(E9),E9=""))),"",IF(AND(COUNT(C9:E9)=3,D9&gt;=0,E9&gt;=0),C9+D9-E9,"")))</f>
      </c>
      <c r="G9" s="53"/>
      <c r="H9" s="53"/>
      <c r="I9" s="19"/>
      <c r="J9" s="55" t="str">
        <f>IF(OR(ISBLANK(A9),AND(ISTEXT(A9),A9="")),"",IF(COUNTIFS($A$8:$A$27,A9)&gt;1,"ID 중복",IF(OR(OR(ISBLANK(B9),AND(ISTEXT(B9),B9="")),NOT(ISNUMBER(F9)),OR(ISBLANK(I9),AND(ISTEXT(I9),I9="")),OR(ISBLANK(K9),AND(ISTEXT(K9),K9="")),OR(ISBLANK(L9),AND(ISTEXT(L9),L9=""))),"입력 확인",IF(F9&lt;0,"잔액 부족·근거 대조","기록상 잔액·근거 대조"))))</f>
      </c>
      <c r="K9" s="19"/>
      <c r="L9" s="56"/>
    </row>
    <row r="10" ht="47" customHeight="1">
      <c r="A10" s="18"/>
      <c r="B10" s="19"/>
      <c r="C10" s="53"/>
      <c r="D10" s="53"/>
      <c r="E10" s="53"/>
      <c r="F10" s="54" t="str">
        <f>IF(OR(ISBLANK(A10),AND(ISTEXT(A10),A10="")),"",IF(OR(OR(ISBLANK(C10),AND(ISTEXT(C10),C10="")),OR(ISBLANK(D10),AND(ISTEXT(D10),D10="")),OR(ISBLANK(E10),AND(ISTEXT(E10),E10=""))),"",IF(AND(COUNT(C10:E10)=3,D10&gt;=0,E10&gt;=0),C10+D10-E10,"")))</f>
      </c>
      <c r="G10" s="53"/>
      <c r="H10" s="53"/>
      <c r="I10" s="19"/>
      <c r="J10" s="55" t="str">
        <f>IF(OR(ISBLANK(A10),AND(ISTEXT(A10),A10="")),"",IF(COUNTIFS($A$8:$A$27,A10)&gt;1,"ID 중복",IF(OR(OR(ISBLANK(B10),AND(ISTEXT(B10),B10="")),NOT(ISNUMBER(F10)),OR(ISBLANK(I10),AND(ISTEXT(I10),I10="")),OR(ISBLANK(K10),AND(ISTEXT(K10),K10="")),OR(ISBLANK(L10),AND(ISTEXT(L10),L10=""))),"입력 확인",IF(F10&lt;0,"잔액 부족·근거 대조","기록상 잔액·근거 대조"))))</f>
      </c>
      <c r="K10" s="19"/>
      <c r="L10" s="56"/>
    </row>
    <row r="11" ht="47" customHeight="1">
      <c r="A11" s="18"/>
      <c r="B11" s="19"/>
      <c r="C11" s="53"/>
      <c r="D11" s="53"/>
      <c r="E11" s="53"/>
      <c r="F11" s="54" t="str">
        <f>IF(OR(ISBLANK(A11),AND(ISTEXT(A11),A11="")),"",IF(OR(OR(ISBLANK(C11),AND(ISTEXT(C11),C11="")),OR(ISBLANK(D11),AND(ISTEXT(D11),D11="")),OR(ISBLANK(E11),AND(ISTEXT(E11),E11=""))),"",IF(AND(COUNT(C11:E11)=3,D11&gt;=0,E11&gt;=0),C11+D11-E11,"")))</f>
      </c>
      <c r="G11" s="53"/>
      <c r="H11" s="53"/>
      <c r="I11" s="19"/>
      <c r="J11" s="55" t="str">
        <f>IF(OR(ISBLANK(A11),AND(ISTEXT(A11),A11="")),"",IF(COUNTIFS($A$8:$A$27,A11)&gt;1,"ID 중복",IF(OR(OR(ISBLANK(B11),AND(ISTEXT(B11),B11="")),NOT(ISNUMBER(F11)),OR(ISBLANK(I11),AND(ISTEXT(I11),I11="")),OR(ISBLANK(K11),AND(ISTEXT(K11),K11="")),OR(ISBLANK(L11),AND(ISTEXT(L11),L11=""))),"입력 확인",IF(F11&lt;0,"잔액 부족·근거 대조","기록상 잔액·근거 대조"))))</f>
      </c>
      <c r="K11" s="19"/>
      <c r="L11" s="56"/>
    </row>
    <row r="12" ht="47" customHeight="1">
      <c r="A12" s="18"/>
      <c r="B12" s="19"/>
      <c r="C12" s="53"/>
      <c r="D12" s="53"/>
      <c r="E12" s="53"/>
      <c r="F12" s="54" t="str">
        <f>IF(OR(ISBLANK(A12),AND(ISTEXT(A12),A12="")),"",IF(OR(OR(ISBLANK(C12),AND(ISTEXT(C12),C12="")),OR(ISBLANK(D12),AND(ISTEXT(D12),D12="")),OR(ISBLANK(E12),AND(ISTEXT(E12),E12=""))),"",IF(AND(COUNT(C12:E12)=3,D12&gt;=0,E12&gt;=0),C12+D12-E12,"")))</f>
      </c>
      <c r="G12" s="53"/>
      <c r="H12" s="53"/>
      <c r="I12" s="19"/>
      <c r="J12" s="55" t="str">
        <f>IF(OR(ISBLANK(A12),AND(ISTEXT(A12),A12="")),"",IF(COUNTIFS($A$8:$A$27,A12)&gt;1,"ID 중복",IF(OR(OR(ISBLANK(B12),AND(ISTEXT(B12),B12="")),NOT(ISNUMBER(F12)),OR(ISBLANK(I12),AND(ISTEXT(I12),I12="")),OR(ISBLANK(K12),AND(ISTEXT(K12),K12="")),OR(ISBLANK(L12),AND(ISTEXT(L12),L12=""))),"입력 확인",IF(F12&lt;0,"잔액 부족·근거 대조","기록상 잔액·근거 대조"))))</f>
      </c>
      <c r="K12" s="19"/>
      <c r="L12" s="56"/>
    </row>
    <row r="13" ht="47" customHeight="1">
      <c r="A13" s="18"/>
      <c r="B13" s="19"/>
      <c r="C13" s="53"/>
      <c r="D13" s="53"/>
      <c r="E13" s="53"/>
      <c r="F13" s="54" t="str">
        <f>IF(OR(ISBLANK(A13),AND(ISTEXT(A13),A13="")),"",IF(OR(OR(ISBLANK(C13),AND(ISTEXT(C13),C13="")),OR(ISBLANK(D13),AND(ISTEXT(D13),D13="")),OR(ISBLANK(E13),AND(ISTEXT(E13),E13=""))),"",IF(AND(COUNT(C13:E13)=3,D13&gt;=0,E13&gt;=0),C13+D13-E13,"")))</f>
      </c>
      <c r="G13" s="53"/>
      <c r="H13" s="53"/>
      <c r="I13" s="19"/>
      <c r="J13" s="55" t="str">
        <f>IF(OR(ISBLANK(A13),AND(ISTEXT(A13),A13="")),"",IF(COUNTIFS($A$8:$A$27,A13)&gt;1,"ID 중복",IF(OR(OR(ISBLANK(B13),AND(ISTEXT(B13),B13="")),NOT(ISNUMBER(F13)),OR(ISBLANK(I13),AND(ISTEXT(I13),I13="")),OR(ISBLANK(K13),AND(ISTEXT(K13),K13="")),OR(ISBLANK(L13),AND(ISTEXT(L13),L13=""))),"입력 확인",IF(F13&lt;0,"잔액 부족·근거 대조","기록상 잔액·근거 대조"))))</f>
      </c>
      <c r="K13" s="19"/>
      <c r="L13" s="56"/>
    </row>
    <row r="14" ht="47" customHeight="1">
      <c r="A14" s="18"/>
      <c r="B14" s="19"/>
      <c r="C14" s="53"/>
      <c r="D14" s="53"/>
      <c r="E14" s="53"/>
      <c r="F14" s="54" t="str">
        <f>IF(OR(ISBLANK(A14),AND(ISTEXT(A14),A14="")),"",IF(OR(OR(ISBLANK(C14),AND(ISTEXT(C14),C14="")),OR(ISBLANK(D14),AND(ISTEXT(D14),D14="")),OR(ISBLANK(E14),AND(ISTEXT(E14),E14=""))),"",IF(AND(COUNT(C14:E14)=3,D14&gt;=0,E14&gt;=0),C14+D14-E14,"")))</f>
      </c>
      <c r="G14" s="53"/>
      <c r="H14" s="53"/>
      <c r="I14" s="19"/>
      <c r="J14" s="55" t="str">
        <f>IF(OR(ISBLANK(A14),AND(ISTEXT(A14),A14="")),"",IF(COUNTIFS($A$8:$A$27,A14)&gt;1,"ID 중복",IF(OR(OR(ISBLANK(B14),AND(ISTEXT(B14),B14="")),NOT(ISNUMBER(F14)),OR(ISBLANK(I14),AND(ISTEXT(I14),I14="")),OR(ISBLANK(K14),AND(ISTEXT(K14),K14="")),OR(ISBLANK(L14),AND(ISTEXT(L14),L14=""))),"입력 확인",IF(F14&lt;0,"잔액 부족·근거 대조","기록상 잔액·근거 대조"))))</f>
      </c>
      <c r="K14" s="19"/>
      <c r="L14" s="56"/>
    </row>
    <row r="15" ht="47" customHeight="1">
      <c r="A15" s="18"/>
      <c r="B15" s="19"/>
      <c r="C15" s="53"/>
      <c r="D15" s="53"/>
      <c r="E15" s="53"/>
      <c r="F15" s="54" t="str">
        <f>IF(OR(ISBLANK(A15),AND(ISTEXT(A15),A15="")),"",IF(OR(OR(ISBLANK(C15),AND(ISTEXT(C15),C15="")),OR(ISBLANK(D15),AND(ISTEXT(D15),D15="")),OR(ISBLANK(E15),AND(ISTEXT(E15),E15=""))),"",IF(AND(COUNT(C15:E15)=3,D15&gt;=0,E15&gt;=0),C15+D15-E15,"")))</f>
      </c>
      <c r="G15" s="53"/>
      <c r="H15" s="53"/>
      <c r="I15" s="19"/>
      <c r="J15" s="55" t="str">
        <f>IF(OR(ISBLANK(A15),AND(ISTEXT(A15),A15="")),"",IF(COUNTIFS($A$8:$A$27,A15)&gt;1,"ID 중복",IF(OR(OR(ISBLANK(B15),AND(ISTEXT(B15),B15="")),NOT(ISNUMBER(F15)),OR(ISBLANK(I15),AND(ISTEXT(I15),I15="")),OR(ISBLANK(K15),AND(ISTEXT(K15),K15="")),OR(ISBLANK(L15),AND(ISTEXT(L15),L15=""))),"입력 확인",IF(F15&lt;0,"잔액 부족·근거 대조","기록상 잔액·근거 대조"))))</f>
      </c>
      <c r="K15" s="19"/>
      <c r="L15" s="56"/>
    </row>
    <row r="16" ht="47" customHeight="1">
      <c r="A16" s="18"/>
      <c r="B16" s="19"/>
      <c r="C16" s="53"/>
      <c r="D16" s="53"/>
      <c r="E16" s="53"/>
      <c r="F16" s="54" t="str">
        <f>IF(OR(ISBLANK(A16),AND(ISTEXT(A16),A16="")),"",IF(OR(OR(ISBLANK(C16),AND(ISTEXT(C16),C16="")),OR(ISBLANK(D16),AND(ISTEXT(D16),D16="")),OR(ISBLANK(E16),AND(ISTEXT(E16),E16=""))),"",IF(AND(COUNT(C16:E16)=3,D16&gt;=0,E16&gt;=0),C16+D16-E16,"")))</f>
      </c>
      <c r="G16" s="53"/>
      <c r="H16" s="53"/>
      <c r="I16" s="19"/>
      <c r="J16" s="55" t="str">
        <f>IF(OR(ISBLANK(A16),AND(ISTEXT(A16),A16="")),"",IF(COUNTIFS($A$8:$A$27,A16)&gt;1,"ID 중복",IF(OR(OR(ISBLANK(B16),AND(ISTEXT(B16),B16="")),NOT(ISNUMBER(F16)),OR(ISBLANK(I16),AND(ISTEXT(I16),I16="")),OR(ISBLANK(K16),AND(ISTEXT(K16),K16="")),OR(ISBLANK(L16),AND(ISTEXT(L16),L16=""))),"입력 확인",IF(F16&lt;0,"잔액 부족·근거 대조","기록상 잔액·근거 대조"))))</f>
      </c>
      <c r="K16" s="19"/>
      <c r="L16" s="56"/>
    </row>
    <row r="17" ht="47" customHeight="1">
      <c r="A17" s="18"/>
      <c r="B17" s="19"/>
      <c r="C17" s="53"/>
      <c r="D17" s="53"/>
      <c r="E17" s="53"/>
      <c r="F17" s="54" t="str">
        <f>IF(OR(ISBLANK(A17),AND(ISTEXT(A17),A17="")),"",IF(OR(OR(ISBLANK(C17),AND(ISTEXT(C17),C17="")),OR(ISBLANK(D17),AND(ISTEXT(D17),D17="")),OR(ISBLANK(E17),AND(ISTEXT(E17),E17=""))),"",IF(AND(COUNT(C17:E17)=3,D17&gt;=0,E17&gt;=0),C17+D17-E17,"")))</f>
      </c>
      <c r="G17" s="53"/>
      <c r="H17" s="53"/>
      <c r="I17" s="19"/>
      <c r="J17" s="55" t="str">
        <f>IF(OR(ISBLANK(A17),AND(ISTEXT(A17),A17="")),"",IF(COUNTIFS($A$8:$A$27,A17)&gt;1,"ID 중복",IF(OR(OR(ISBLANK(B17),AND(ISTEXT(B17),B17="")),NOT(ISNUMBER(F17)),OR(ISBLANK(I17),AND(ISTEXT(I17),I17="")),OR(ISBLANK(K17),AND(ISTEXT(K17),K17="")),OR(ISBLANK(L17),AND(ISTEXT(L17),L17=""))),"입력 확인",IF(F17&lt;0,"잔액 부족·근거 대조","기록상 잔액·근거 대조"))))</f>
      </c>
      <c r="K17" s="19"/>
      <c r="L17" s="56"/>
    </row>
    <row r="18" ht="47" customHeight="1">
      <c r="A18" s="18"/>
      <c r="B18" s="19"/>
      <c r="C18" s="53"/>
      <c r="D18" s="53"/>
      <c r="E18" s="53"/>
      <c r="F18" s="54" t="str">
        <f>IF(OR(ISBLANK(A18),AND(ISTEXT(A18),A18="")),"",IF(OR(OR(ISBLANK(C18),AND(ISTEXT(C18),C18="")),OR(ISBLANK(D18),AND(ISTEXT(D18),D18="")),OR(ISBLANK(E18),AND(ISTEXT(E18),E18=""))),"",IF(AND(COUNT(C18:E18)=3,D18&gt;=0,E18&gt;=0),C18+D18-E18,"")))</f>
      </c>
      <c r="G18" s="53"/>
      <c r="H18" s="53"/>
      <c r="I18" s="19"/>
      <c r="J18" s="55" t="str">
        <f>IF(OR(ISBLANK(A18),AND(ISTEXT(A18),A18="")),"",IF(COUNTIFS($A$8:$A$27,A18)&gt;1,"ID 중복",IF(OR(OR(ISBLANK(B18),AND(ISTEXT(B18),B18="")),NOT(ISNUMBER(F18)),OR(ISBLANK(I18),AND(ISTEXT(I18),I18="")),OR(ISBLANK(K18),AND(ISTEXT(K18),K18="")),OR(ISBLANK(L18),AND(ISTEXT(L18),L18=""))),"입력 확인",IF(F18&lt;0,"잔액 부족·근거 대조","기록상 잔액·근거 대조"))))</f>
      </c>
      <c r="K18" s="19"/>
      <c r="L18" s="56"/>
    </row>
    <row r="19" ht="47" customHeight="1">
      <c r="A19" s="18"/>
      <c r="B19" s="19"/>
      <c r="C19" s="53"/>
      <c r="D19" s="53"/>
      <c r="E19" s="53"/>
      <c r="F19" s="54" t="str">
        <f>IF(OR(ISBLANK(A19),AND(ISTEXT(A19),A19="")),"",IF(OR(OR(ISBLANK(C19),AND(ISTEXT(C19),C19="")),OR(ISBLANK(D19),AND(ISTEXT(D19),D19="")),OR(ISBLANK(E19),AND(ISTEXT(E19),E19=""))),"",IF(AND(COUNT(C19:E19)=3,D19&gt;=0,E19&gt;=0),C19+D19-E19,"")))</f>
      </c>
      <c r="G19" s="53"/>
      <c r="H19" s="53"/>
      <c r="I19" s="19"/>
      <c r="J19" s="55" t="str">
        <f>IF(OR(ISBLANK(A19),AND(ISTEXT(A19),A19="")),"",IF(COUNTIFS($A$8:$A$27,A19)&gt;1,"ID 중복",IF(OR(OR(ISBLANK(B19),AND(ISTEXT(B19),B19="")),NOT(ISNUMBER(F19)),OR(ISBLANK(I19),AND(ISTEXT(I19),I19="")),OR(ISBLANK(K19),AND(ISTEXT(K19),K19="")),OR(ISBLANK(L19),AND(ISTEXT(L19),L19=""))),"입력 확인",IF(F19&lt;0,"잔액 부족·근거 대조","기록상 잔액·근거 대조"))))</f>
      </c>
      <c r="K19" s="19"/>
      <c r="L19" s="56"/>
    </row>
    <row r="20" ht="47" customHeight="1">
      <c r="A20" s="18"/>
      <c r="B20" s="19"/>
      <c r="C20" s="53"/>
      <c r="D20" s="53"/>
      <c r="E20" s="53"/>
      <c r="F20" s="54" t="str">
        <f>IF(OR(ISBLANK(A20),AND(ISTEXT(A20),A20="")),"",IF(OR(OR(ISBLANK(C20),AND(ISTEXT(C20),C20="")),OR(ISBLANK(D20),AND(ISTEXT(D20),D20="")),OR(ISBLANK(E20),AND(ISTEXT(E20),E20=""))),"",IF(AND(COUNT(C20:E20)=3,D20&gt;=0,E20&gt;=0),C20+D20-E20,"")))</f>
      </c>
      <c r="G20" s="53"/>
      <c r="H20" s="53"/>
      <c r="I20" s="19"/>
      <c r="J20" s="55" t="str">
        <f>IF(OR(ISBLANK(A20),AND(ISTEXT(A20),A20="")),"",IF(COUNTIFS($A$8:$A$27,A20)&gt;1,"ID 중복",IF(OR(OR(ISBLANK(B20),AND(ISTEXT(B20),B20="")),NOT(ISNUMBER(F20)),OR(ISBLANK(I20),AND(ISTEXT(I20),I20="")),OR(ISBLANK(K20),AND(ISTEXT(K20),K20="")),OR(ISBLANK(L20),AND(ISTEXT(L20),L20=""))),"입력 확인",IF(F20&lt;0,"잔액 부족·근거 대조","기록상 잔액·근거 대조"))))</f>
      </c>
      <c r="K20" s="19"/>
      <c r="L20" s="56"/>
    </row>
    <row r="21" ht="47" customHeight="1">
      <c r="A21" s="18"/>
      <c r="B21" s="19"/>
      <c r="C21" s="53"/>
      <c r="D21" s="53"/>
      <c r="E21" s="53"/>
      <c r="F21" s="54" t="str">
        <f>IF(OR(ISBLANK(A21),AND(ISTEXT(A21),A21="")),"",IF(OR(OR(ISBLANK(C21),AND(ISTEXT(C21),C21="")),OR(ISBLANK(D21),AND(ISTEXT(D21),D21="")),OR(ISBLANK(E21),AND(ISTEXT(E21),E21=""))),"",IF(AND(COUNT(C21:E21)=3,D21&gt;=0,E21&gt;=0),C21+D21-E21,"")))</f>
      </c>
      <c r="G21" s="53"/>
      <c r="H21" s="53"/>
      <c r="I21" s="19"/>
      <c r="J21" s="55" t="str">
        <f>IF(OR(ISBLANK(A21),AND(ISTEXT(A21),A21="")),"",IF(COUNTIFS($A$8:$A$27,A21)&gt;1,"ID 중복",IF(OR(OR(ISBLANK(B21),AND(ISTEXT(B21),B21="")),NOT(ISNUMBER(F21)),OR(ISBLANK(I21),AND(ISTEXT(I21),I21="")),OR(ISBLANK(K21),AND(ISTEXT(K21),K21="")),OR(ISBLANK(L21),AND(ISTEXT(L21),L21=""))),"입력 확인",IF(F21&lt;0,"잔액 부족·근거 대조","기록상 잔액·근거 대조"))))</f>
      </c>
      <c r="K21" s="19"/>
      <c r="L21" s="56"/>
    </row>
    <row r="22" ht="47" customHeight="1">
      <c r="A22" s="18"/>
      <c r="B22" s="19"/>
      <c r="C22" s="53"/>
      <c r="D22" s="53"/>
      <c r="E22" s="53"/>
      <c r="F22" s="54" t="str">
        <f>IF(OR(ISBLANK(A22),AND(ISTEXT(A22),A22="")),"",IF(OR(OR(ISBLANK(C22),AND(ISTEXT(C22),C22="")),OR(ISBLANK(D22),AND(ISTEXT(D22),D22="")),OR(ISBLANK(E22),AND(ISTEXT(E22),E22=""))),"",IF(AND(COUNT(C22:E22)=3,D22&gt;=0,E22&gt;=0),C22+D22-E22,"")))</f>
      </c>
      <c r="G22" s="53"/>
      <c r="H22" s="53"/>
      <c r="I22" s="19"/>
      <c r="J22" s="55" t="str">
        <f>IF(OR(ISBLANK(A22),AND(ISTEXT(A22),A22="")),"",IF(COUNTIFS($A$8:$A$27,A22)&gt;1,"ID 중복",IF(OR(OR(ISBLANK(B22),AND(ISTEXT(B22),B22="")),NOT(ISNUMBER(F22)),OR(ISBLANK(I22),AND(ISTEXT(I22),I22="")),OR(ISBLANK(K22),AND(ISTEXT(K22),K22="")),OR(ISBLANK(L22),AND(ISTEXT(L22),L22=""))),"입력 확인",IF(F22&lt;0,"잔액 부족·근거 대조","기록상 잔액·근거 대조"))))</f>
      </c>
      <c r="K22" s="19"/>
      <c r="L22" s="56"/>
    </row>
    <row r="23" ht="47" customHeight="1">
      <c r="A23" s="18"/>
      <c r="B23" s="19"/>
      <c r="C23" s="53"/>
      <c r="D23" s="53"/>
      <c r="E23" s="53"/>
      <c r="F23" s="54" t="str">
        <f>IF(OR(ISBLANK(A23),AND(ISTEXT(A23),A23="")),"",IF(OR(OR(ISBLANK(C23),AND(ISTEXT(C23),C23="")),OR(ISBLANK(D23),AND(ISTEXT(D23),D23="")),OR(ISBLANK(E23),AND(ISTEXT(E23),E23=""))),"",IF(AND(COUNT(C23:E23)=3,D23&gt;=0,E23&gt;=0),C23+D23-E23,"")))</f>
      </c>
      <c r="G23" s="53"/>
      <c r="H23" s="53"/>
      <c r="I23" s="19"/>
      <c r="J23" s="55" t="str">
        <f>IF(OR(ISBLANK(A23),AND(ISTEXT(A23),A23="")),"",IF(COUNTIFS($A$8:$A$27,A23)&gt;1,"ID 중복",IF(OR(OR(ISBLANK(B23),AND(ISTEXT(B23),B23="")),NOT(ISNUMBER(F23)),OR(ISBLANK(I23),AND(ISTEXT(I23),I23="")),OR(ISBLANK(K23),AND(ISTEXT(K23),K23="")),OR(ISBLANK(L23),AND(ISTEXT(L23),L23=""))),"입력 확인",IF(F23&lt;0,"잔액 부족·근거 대조","기록상 잔액·근거 대조"))))</f>
      </c>
      <c r="K23" s="19"/>
      <c r="L23" s="56"/>
    </row>
    <row r="24" ht="47" customHeight="1">
      <c r="A24" s="18"/>
      <c r="B24" s="19"/>
      <c r="C24" s="53"/>
      <c r="D24" s="53"/>
      <c r="E24" s="53"/>
      <c r="F24" s="54" t="str">
        <f>IF(OR(ISBLANK(A24),AND(ISTEXT(A24),A24="")),"",IF(OR(OR(ISBLANK(C24),AND(ISTEXT(C24),C24="")),OR(ISBLANK(D24),AND(ISTEXT(D24),D24="")),OR(ISBLANK(E24),AND(ISTEXT(E24),E24=""))),"",IF(AND(COUNT(C24:E24)=3,D24&gt;=0,E24&gt;=0),C24+D24-E24,"")))</f>
      </c>
      <c r="G24" s="53"/>
      <c r="H24" s="53"/>
      <c r="I24" s="19"/>
      <c r="J24" s="55" t="str">
        <f>IF(OR(ISBLANK(A24),AND(ISTEXT(A24),A24="")),"",IF(COUNTIFS($A$8:$A$27,A24)&gt;1,"ID 중복",IF(OR(OR(ISBLANK(B24),AND(ISTEXT(B24),B24="")),NOT(ISNUMBER(F24)),OR(ISBLANK(I24),AND(ISTEXT(I24),I24="")),OR(ISBLANK(K24),AND(ISTEXT(K24),K24="")),OR(ISBLANK(L24),AND(ISTEXT(L24),L24=""))),"입력 확인",IF(F24&lt;0,"잔액 부족·근거 대조","기록상 잔액·근거 대조"))))</f>
      </c>
      <c r="K24" s="19"/>
      <c r="L24" s="56"/>
    </row>
    <row r="25" ht="47" customHeight="1">
      <c r="A25" s="18"/>
      <c r="B25" s="19"/>
      <c r="C25" s="53"/>
      <c r="D25" s="53"/>
      <c r="E25" s="53"/>
      <c r="F25" s="54" t="str">
        <f>IF(OR(ISBLANK(A25),AND(ISTEXT(A25),A25="")),"",IF(OR(OR(ISBLANK(C25),AND(ISTEXT(C25),C25="")),OR(ISBLANK(D25),AND(ISTEXT(D25),D25="")),OR(ISBLANK(E25),AND(ISTEXT(E25),E25=""))),"",IF(AND(COUNT(C25:E25)=3,D25&gt;=0,E25&gt;=0),C25+D25-E25,"")))</f>
      </c>
      <c r="G25" s="53"/>
      <c r="H25" s="53"/>
      <c r="I25" s="19"/>
      <c r="J25" s="55" t="str">
        <f>IF(OR(ISBLANK(A25),AND(ISTEXT(A25),A25="")),"",IF(COUNTIFS($A$8:$A$27,A25)&gt;1,"ID 중복",IF(OR(OR(ISBLANK(B25),AND(ISTEXT(B25),B25="")),NOT(ISNUMBER(F25)),OR(ISBLANK(I25),AND(ISTEXT(I25),I25="")),OR(ISBLANK(K25),AND(ISTEXT(K25),K25="")),OR(ISBLANK(L25),AND(ISTEXT(L25),L25=""))),"입력 확인",IF(F25&lt;0,"잔액 부족·근거 대조","기록상 잔액·근거 대조"))))</f>
      </c>
      <c r="K25" s="19"/>
      <c r="L25" s="56"/>
    </row>
    <row r="26" ht="47" customHeight="1">
      <c r="A26" s="18"/>
      <c r="B26" s="19"/>
      <c r="C26" s="53"/>
      <c r="D26" s="53"/>
      <c r="E26" s="53"/>
      <c r="F26" s="54" t="str">
        <f>IF(OR(ISBLANK(A26),AND(ISTEXT(A26),A26="")),"",IF(OR(OR(ISBLANK(C26),AND(ISTEXT(C26),C26="")),OR(ISBLANK(D26),AND(ISTEXT(D26),D26="")),OR(ISBLANK(E26),AND(ISTEXT(E26),E26=""))),"",IF(AND(COUNT(C26:E26)=3,D26&gt;=0,E26&gt;=0),C26+D26-E26,"")))</f>
      </c>
      <c r="G26" s="53"/>
      <c r="H26" s="53"/>
      <c r="I26" s="19"/>
      <c r="J26" s="55" t="str">
        <f>IF(OR(ISBLANK(A26),AND(ISTEXT(A26),A26="")),"",IF(COUNTIFS($A$8:$A$27,A26)&gt;1,"ID 중복",IF(OR(OR(ISBLANK(B26),AND(ISTEXT(B26),B26="")),NOT(ISNUMBER(F26)),OR(ISBLANK(I26),AND(ISTEXT(I26),I26="")),OR(ISBLANK(K26),AND(ISTEXT(K26),K26="")),OR(ISBLANK(L26),AND(ISTEXT(L26),L26=""))),"입력 확인",IF(F26&lt;0,"잔액 부족·근거 대조","기록상 잔액·근거 대조"))))</f>
      </c>
      <c r="K26" s="19"/>
      <c r="L26" s="56"/>
    </row>
    <row r="27" ht="47" customHeight="1">
      <c r="A27" s="21"/>
      <c r="B27" s="22"/>
      <c r="C27" s="57"/>
      <c r="D27" s="57"/>
      <c r="E27" s="57"/>
      <c r="F27" s="58" t="str">
        <f>IF(OR(ISBLANK(A27),AND(ISTEXT(A27),A27="")),"",IF(OR(OR(ISBLANK(C27),AND(ISTEXT(C27),C27="")),OR(ISBLANK(D27),AND(ISTEXT(D27),D27="")),OR(ISBLANK(E27),AND(ISTEXT(E27),E27=""))),"",IF(AND(COUNT(C27:E27)=3,D27&gt;=0,E27&gt;=0),C27+D27-E27,"")))</f>
      </c>
      <c r="G27" s="57"/>
      <c r="H27" s="57"/>
      <c r="I27" s="22"/>
      <c r="J27" s="59" t="str">
        <f>IF(OR(ISBLANK(A27),AND(ISTEXT(A27),A27="")),"",IF(COUNTIFS($A$8:$A$27,A27)&gt;1,"ID 중복",IF(OR(OR(ISBLANK(B27),AND(ISTEXT(B27),B27="")),NOT(ISNUMBER(F27)),OR(ISBLANK(I27),AND(ISTEXT(I27),I27="")),OR(ISBLANK(K27),AND(ISTEXT(K27),K27="")),OR(ISBLANK(L27),AND(ISTEXT(L27),L27=""))),"입력 확인",IF(F27&lt;0,"잔액 부족·근거 대조","기록상 잔액·근거 대조"))))</f>
      </c>
      <c r="K27" s="22"/>
      <c r="L27" s="60"/>
    </row>
    <row r="28" ht="30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38" customHeight="1">
      <c r="A29" s="3" t="str">
        <v>계산 범위는 8~27행입니다. 행 추가 시 수식과 참조 범위를 모두 늘려야 합니다. 근거 기록을 함께 전달하고 계산 결과만으로 예약·발주·지급·안전 승인 상태를 바꾸지 않습니다.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30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</sheetData>
  <mergeCells>
    <mergeCell ref="A2:L2"/>
    <mergeCell ref="A3:L3"/>
    <mergeCell ref="A4:L4"/>
    <mergeCell ref="A5:L5"/>
    <mergeCell ref="A29:L29"/>
  </mergeCells>
  <conditionalFormatting sqref="J8:J27">
    <cfRule type="containsText" dxfId="0" priority="1" operator="containsText" text="입력 확인"/>
    <cfRule type="containsText" dxfId="1" priority="2" operator="containsText" text="보류"/>
    <cfRule type="containsText" dxfId="2" priority="3" operator="containsText" text="대기"/>
    <cfRule type="containsText" dxfId="3" priority="4" operator="containsText" text="중복"/>
    <cfRule type="containsText" dxfId="4" priority="5" operator="containsText" text="초과"/>
    <cfRule type="containsText" dxfId="5" priority="6" operator="containsText" text="부족"/>
    <cfRule type="containsText" dxfId="6" priority="7" operator="containsText" text="조사"/>
    <cfRule type="containsText" dxfId="7" priority="8" operator="containsText" text="조정"/>
    <cfRule type="containsText" dxfId="8" priority="9" operator="containsText" text="대조"/>
  </conditionalFormatting>
  <printOptions headings="0" gridLines="0"/>
  <pageMargins left="0.25" right="0.25" top="0.4" bottom="0.4" header="0.2" footer="0.2"/>
  <pageSetup paperSize="8" orientation="landscape" scale="100"/>
  <tableParts count="1">
    <tablePart ns1:id="R9ae9d7bf94c14c40"/>
  </tableParts>
</worksheet>
</file>

<file path=xl/worksheets/sheet4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2" ySplit="7" topLeftCell="C8" activePane="bottomRight" state="frozen"/>
    </sheetView>
  </sheetViews>
  <sheetFormatPr defaultRowHeight="15"/>
  <cols>
    <col min="1" max="1" width="17" hidden="0" customWidth="1"/>
    <col min="2" max="2" width="28" hidden="0" customWidth="1"/>
    <col min="3" max="3" width="20" hidden="0" customWidth="1"/>
    <col min="4" max="4" width="20" hidden="0" customWidth="1"/>
    <col min="5" max="5" width="20" hidden="0" customWidth="1"/>
    <col min="6" max="6" width="22" hidden="0" customWidth="1"/>
    <col min="7" max="7" width="22" hidden="0" customWidth="1"/>
    <col min="8" max="8" width="22" hidden="0" customWidth="1"/>
    <col min="9" max="9" width="30" hidden="0" customWidth="1"/>
    <col min="10" max="10" width="28" hidden="0" customWidth="1"/>
    <col min="11" max="11" width="21" hidden="0" customWidth="1"/>
    <col min="12" max="12" width="23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2" customHeight="1">
      <c r="A2" s="5" t="str">
        <v>실제 입출금으로 가용 잔액 확인하기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8" customHeight="1">
      <c r="A3" s="6" t="str">
        <v>작성예시와 별개의 가상 계산 사례입니다. 노란색 입력값을 바꾸면 계산 결과가 바뀝니다.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ht="38" customHeight="1">
      <c r="A4" s="3" t="str">
        <v>기초 잔액은 해당 기간에 실제 사용할 수 있는 금액입니다. 다음 기간에는 이전 기말 잔액을 이월하고 계좌 제한·중복을 확인하세요. 모르는 금액은 빈칸으로 둡니다.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38" customHeight="1">
      <c r="A5" s="3" t="str">
        <v>같은 계정·행사·통화의 한 기간을 한 행에 적습니다. 확약·협의 중 금액은 실제 잔액에 더하지 않습니다. 계산예시는 가상 KRW입니다.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ht="30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49" customHeight="1">
      <c r="A7" s="11" t="str">
        <v>기간 번호</v>
      </c>
      <c r="B7" s="12" t="str">
        <v>계정·행사·기간</v>
      </c>
      <c r="C7" s="12" t="str">
        <v>기초 가용 잔액 (KRW)</v>
      </c>
      <c r="D7" s="12" t="str">
        <v>실제 입금 (KRW)</v>
      </c>
      <c r="E7" s="12" t="str">
        <v>실제 지급 (KRW)</v>
      </c>
      <c r="F7" s="12" t="str">
        <v>기말 가용 잔액 (KRW)</v>
      </c>
      <c r="G7" s="12" t="str">
        <v>확약·미입금 (KRW)</v>
      </c>
      <c r="H7" s="12" t="str">
        <v>협의·미입금 (KRW)</v>
      </c>
      <c r="I7" s="12" t="str">
        <v>잔액·입출금 증빙</v>
      </c>
      <c r="J7" s="12" t="str">
        <v>확인 상태</v>
      </c>
      <c r="K7" s="12" t="str">
        <v>확인 담당자</v>
      </c>
      <c r="L7" s="13" t="str">
        <v>다음 확인 기한</v>
      </c>
    </row>
    <row r="8" ht="47" customHeight="1">
      <c r="A8" s="15" t="str">
        <v>CF-01</v>
      </c>
      <c r="B8" s="16" t="str">
        <v>행사 A / 계정 A / 11-01 오전</v>
      </c>
      <c r="C8" s="49" t="n">
        <v>1000000</v>
      </c>
      <c r="D8" s="49" t="n">
        <v>0</v>
      </c>
      <c r="E8" s="49" t="n">
        <v>400000</v>
      </c>
      <c r="F8" s="50" t="n">
        <f>IF(OR(ISBLANK(A8),AND(ISTEXT(A8),A8="")),"",IF(OR(OR(ISBLANK(C8),AND(ISTEXT(C8),C8="")),OR(ISBLANK(D8),AND(ISTEXT(D8),D8="")),OR(ISBLANK(E8),AND(ISTEXT(E8),E8=""))),"",IF(AND(COUNT(C8:E8)=3,D8&gt;=0,E8&gt;=0),C8+D8-E8,"")))</f>
        <v>600000</v>
      </c>
      <c r="G8" s="49" t="n">
        <v>500000</v>
      </c>
      <c r="H8" s="49" t="n">
        <v>800000</v>
      </c>
      <c r="I8" s="16" t="str">
        <v>BANK-01 / PAY-01</v>
      </c>
      <c r="J8" s="51" t="str">
        <f>IF(OR(ISBLANK(A8),AND(ISTEXT(A8),A8="")),"",IF(COUNTIFS($A$8:$A$27,A8)&gt;1,"ID 중복",IF(OR(OR(ISBLANK(B8),AND(ISTEXT(B8),B8="")),NOT(ISNUMBER(F8)),OR(ISBLANK(I8),AND(ISTEXT(I8),I8="")),OR(ISBLANK(K8),AND(ISTEXT(K8),K8="")),OR(ISBLANK(L8),AND(ISTEXT(L8),L8=""))),"입력 확인",IF(F8&lt;0,"잔액 부족·근거 대조","기록상 잔액·근거 대조"))))</f>
        <v>기록상 잔액·근거 대조</v>
      </c>
      <c r="K8" s="16" t="str">
        <v>재무 담당</v>
      </c>
      <c r="L8" s="52" t="n">
        <v>46327.5</v>
      </c>
    </row>
    <row r="9" ht="47" customHeight="1">
      <c r="A9" s="18" t="str">
        <v>CF-02</v>
      </c>
      <c r="B9" s="19" t="str">
        <v>행사 A / 계정 A / 11-01 오후</v>
      </c>
      <c r="C9" s="53" t="n">
        <v>600000</v>
      </c>
      <c r="D9" s="53" t="n">
        <v>300000</v>
      </c>
      <c r="E9" s="53" t="n">
        <v>100000</v>
      </c>
      <c r="F9" s="54" t="n">
        <f>IF(OR(ISBLANK(A9),AND(ISTEXT(A9),A9="")),"",IF(OR(OR(ISBLANK(C9),AND(ISTEXT(C9),C9="")),OR(ISBLANK(D9),AND(ISTEXT(D9),D9="")),OR(ISBLANK(E9),AND(ISTEXT(E9),E9=""))),"",IF(AND(COUNT(C9:E9)=3,D9&gt;=0,E9&gt;=0),C9+D9-E9,"")))</f>
        <v>800000</v>
      </c>
      <c r="G9" s="53" t="n">
        <v>500000</v>
      </c>
      <c r="H9" s="53" t="n">
        <v>800000</v>
      </c>
      <c r="I9" s="19" t="str">
        <v>BANK-02 / IN-02 / PAY-02</v>
      </c>
      <c r="J9" s="55" t="str">
        <f>IF(OR(ISBLANK(A9),AND(ISTEXT(A9),A9="")),"",IF(COUNTIFS($A$8:$A$27,A9)&gt;1,"ID 중복",IF(OR(OR(ISBLANK(B9),AND(ISTEXT(B9),B9="")),NOT(ISNUMBER(F9)),OR(ISBLANK(I9),AND(ISTEXT(I9),I9="")),OR(ISBLANK(K9),AND(ISTEXT(K9),K9="")),OR(ISBLANK(L9),AND(ISTEXT(L9),L9=""))),"입력 확인",IF(F9&lt;0,"잔액 부족·근거 대조","기록상 잔액·근거 대조"))))</f>
        <v>기록상 잔액·근거 대조</v>
      </c>
      <c r="K9" s="19" t="str">
        <v>재무 담당</v>
      </c>
      <c r="L9" s="56" t="n">
        <v>46327.75</v>
      </c>
    </row>
    <row r="10" ht="47" customHeight="1">
      <c r="A10" s="18" t="str">
        <v>CF-03</v>
      </c>
      <c r="B10" s="19" t="str">
        <v>행사 A / 계정 A / 11-02</v>
      </c>
      <c r="C10" s="53" t="n">
        <v>800000</v>
      </c>
      <c r="D10" s="53" t="n">
        <v>0</v>
      </c>
      <c r="E10" s="53"/>
      <c r="F10" s="54" t="str">
        <f>IF(OR(ISBLANK(A10),AND(ISTEXT(A10),A10="")),"",IF(OR(OR(ISBLANK(C10),AND(ISTEXT(C10),C10="")),OR(ISBLANK(D10),AND(ISTEXT(D10),D10="")),OR(ISBLANK(E10),AND(ISTEXT(E10),E10=""))),"",IF(AND(COUNT(C10:E10)=3,D10&gt;=0,E10&gt;=0),C10+D10-E10,"")))</f>
      </c>
      <c r="G10" s="53" t="n">
        <v>500000</v>
      </c>
      <c r="H10" s="53" t="n">
        <v>800000</v>
      </c>
      <c r="I10" s="19" t="str">
        <v>지급 자료 미수령</v>
      </c>
      <c r="J10" s="55" t="str">
        <f>IF(OR(ISBLANK(A10),AND(ISTEXT(A10),A10="")),"",IF(COUNTIFS($A$8:$A$27,A10)&gt;1,"ID 중복",IF(OR(OR(ISBLANK(B10),AND(ISTEXT(B10),B10="")),NOT(ISNUMBER(F10)),OR(ISBLANK(I10),AND(ISTEXT(I10),I10="")),OR(ISBLANK(K10),AND(ISTEXT(K10),K10="")),OR(ISBLANK(L10),AND(ISTEXT(L10),L10=""))),"입력 확인",IF(F10&lt;0,"잔액 부족·근거 대조","기록상 잔액·근거 대조"))))</f>
        <v>입력 확인</v>
      </c>
      <c r="K10" s="19" t="str">
        <v>재무 담당</v>
      </c>
      <c r="L10" s="56" t="n">
        <v>46328.5</v>
      </c>
    </row>
    <row r="11" ht="47" customHeight="1">
      <c r="A11" s="18"/>
      <c r="B11" s="19"/>
      <c r="C11" s="53"/>
      <c r="D11" s="53"/>
      <c r="E11" s="53"/>
      <c r="F11" s="54" t="str">
        <f>IF(OR(ISBLANK(A11),AND(ISTEXT(A11),A11="")),"",IF(OR(OR(ISBLANK(C11),AND(ISTEXT(C11),C11="")),OR(ISBLANK(D11),AND(ISTEXT(D11),D11="")),OR(ISBLANK(E11),AND(ISTEXT(E11),E11=""))),"",IF(AND(COUNT(C11:E11)=3,D11&gt;=0,E11&gt;=0),C11+D11-E11,"")))</f>
      </c>
      <c r="G11" s="53"/>
      <c r="H11" s="53"/>
      <c r="I11" s="19"/>
      <c r="J11" s="55" t="str">
        <f>IF(OR(ISBLANK(A11),AND(ISTEXT(A11),A11="")),"",IF(COUNTIFS($A$8:$A$27,A11)&gt;1,"ID 중복",IF(OR(OR(ISBLANK(B11),AND(ISTEXT(B11),B11="")),NOT(ISNUMBER(F11)),OR(ISBLANK(I11),AND(ISTEXT(I11),I11="")),OR(ISBLANK(K11),AND(ISTEXT(K11),K11="")),OR(ISBLANK(L11),AND(ISTEXT(L11),L11=""))),"입력 확인",IF(F11&lt;0,"잔액 부족·근거 대조","기록상 잔액·근거 대조"))))</f>
      </c>
      <c r="K11" s="19"/>
      <c r="L11" s="56"/>
    </row>
    <row r="12" ht="47" customHeight="1">
      <c r="A12" s="18"/>
      <c r="B12" s="19"/>
      <c r="C12" s="53"/>
      <c r="D12" s="53"/>
      <c r="E12" s="53"/>
      <c r="F12" s="54" t="str">
        <f>IF(OR(ISBLANK(A12),AND(ISTEXT(A12),A12="")),"",IF(OR(OR(ISBLANK(C12),AND(ISTEXT(C12),C12="")),OR(ISBLANK(D12),AND(ISTEXT(D12),D12="")),OR(ISBLANK(E12),AND(ISTEXT(E12),E12=""))),"",IF(AND(COUNT(C12:E12)=3,D12&gt;=0,E12&gt;=0),C12+D12-E12,"")))</f>
      </c>
      <c r="G12" s="53"/>
      <c r="H12" s="53"/>
      <c r="I12" s="19"/>
      <c r="J12" s="55" t="str">
        <f>IF(OR(ISBLANK(A12),AND(ISTEXT(A12),A12="")),"",IF(COUNTIFS($A$8:$A$27,A12)&gt;1,"ID 중복",IF(OR(OR(ISBLANK(B12),AND(ISTEXT(B12),B12="")),NOT(ISNUMBER(F12)),OR(ISBLANK(I12),AND(ISTEXT(I12),I12="")),OR(ISBLANK(K12),AND(ISTEXT(K12),K12="")),OR(ISBLANK(L12),AND(ISTEXT(L12),L12=""))),"입력 확인",IF(F12&lt;0,"잔액 부족·근거 대조","기록상 잔액·근거 대조"))))</f>
      </c>
      <c r="K12" s="19"/>
      <c r="L12" s="56"/>
    </row>
    <row r="13" ht="47" customHeight="1">
      <c r="A13" s="18"/>
      <c r="B13" s="19"/>
      <c r="C13" s="53"/>
      <c r="D13" s="53"/>
      <c r="E13" s="53"/>
      <c r="F13" s="54" t="str">
        <f>IF(OR(ISBLANK(A13),AND(ISTEXT(A13),A13="")),"",IF(OR(OR(ISBLANK(C13),AND(ISTEXT(C13),C13="")),OR(ISBLANK(D13),AND(ISTEXT(D13),D13="")),OR(ISBLANK(E13),AND(ISTEXT(E13),E13=""))),"",IF(AND(COUNT(C13:E13)=3,D13&gt;=0,E13&gt;=0),C13+D13-E13,"")))</f>
      </c>
      <c r="G13" s="53"/>
      <c r="H13" s="53"/>
      <c r="I13" s="19"/>
      <c r="J13" s="55" t="str">
        <f>IF(OR(ISBLANK(A13),AND(ISTEXT(A13),A13="")),"",IF(COUNTIFS($A$8:$A$27,A13)&gt;1,"ID 중복",IF(OR(OR(ISBLANK(B13),AND(ISTEXT(B13),B13="")),NOT(ISNUMBER(F13)),OR(ISBLANK(I13),AND(ISTEXT(I13),I13="")),OR(ISBLANK(K13),AND(ISTEXT(K13),K13="")),OR(ISBLANK(L13),AND(ISTEXT(L13),L13=""))),"입력 확인",IF(F13&lt;0,"잔액 부족·근거 대조","기록상 잔액·근거 대조"))))</f>
      </c>
      <c r="K13" s="19"/>
      <c r="L13" s="56"/>
    </row>
    <row r="14" ht="47" customHeight="1">
      <c r="A14" s="18"/>
      <c r="B14" s="19"/>
      <c r="C14" s="53"/>
      <c r="D14" s="53"/>
      <c r="E14" s="53"/>
      <c r="F14" s="54" t="str">
        <f>IF(OR(ISBLANK(A14),AND(ISTEXT(A14),A14="")),"",IF(OR(OR(ISBLANK(C14),AND(ISTEXT(C14),C14="")),OR(ISBLANK(D14),AND(ISTEXT(D14),D14="")),OR(ISBLANK(E14),AND(ISTEXT(E14),E14=""))),"",IF(AND(COUNT(C14:E14)=3,D14&gt;=0,E14&gt;=0),C14+D14-E14,"")))</f>
      </c>
      <c r="G14" s="53"/>
      <c r="H14" s="53"/>
      <c r="I14" s="19"/>
      <c r="J14" s="55" t="str">
        <f>IF(OR(ISBLANK(A14),AND(ISTEXT(A14),A14="")),"",IF(COUNTIFS($A$8:$A$27,A14)&gt;1,"ID 중복",IF(OR(OR(ISBLANK(B14),AND(ISTEXT(B14),B14="")),NOT(ISNUMBER(F14)),OR(ISBLANK(I14),AND(ISTEXT(I14),I14="")),OR(ISBLANK(K14),AND(ISTEXT(K14),K14="")),OR(ISBLANK(L14),AND(ISTEXT(L14),L14=""))),"입력 확인",IF(F14&lt;0,"잔액 부족·근거 대조","기록상 잔액·근거 대조"))))</f>
      </c>
      <c r="K14" s="19"/>
      <c r="L14" s="56"/>
    </row>
    <row r="15" ht="47" customHeight="1">
      <c r="A15" s="18"/>
      <c r="B15" s="19"/>
      <c r="C15" s="53"/>
      <c r="D15" s="53"/>
      <c r="E15" s="53"/>
      <c r="F15" s="54" t="str">
        <f>IF(OR(ISBLANK(A15),AND(ISTEXT(A15),A15="")),"",IF(OR(OR(ISBLANK(C15),AND(ISTEXT(C15),C15="")),OR(ISBLANK(D15),AND(ISTEXT(D15),D15="")),OR(ISBLANK(E15),AND(ISTEXT(E15),E15=""))),"",IF(AND(COUNT(C15:E15)=3,D15&gt;=0,E15&gt;=0),C15+D15-E15,"")))</f>
      </c>
      <c r="G15" s="53"/>
      <c r="H15" s="53"/>
      <c r="I15" s="19"/>
      <c r="J15" s="55" t="str">
        <f>IF(OR(ISBLANK(A15),AND(ISTEXT(A15),A15="")),"",IF(COUNTIFS($A$8:$A$27,A15)&gt;1,"ID 중복",IF(OR(OR(ISBLANK(B15),AND(ISTEXT(B15),B15="")),NOT(ISNUMBER(F15)),OR(ISBLANK(I15),AND(ISTEXT(I15),I15="")),OR(ISBLANK(K15),AND(ISTEXT(K15),K15="")),OR(ISBLANK(L15),AND(ISTEXT(L15),L15=""))),"입력 확인",IF(F15&lt;0,"잔액 부족·근거 대조","기록상 잔액·근거 대조"))))</f>
      </c>
      <c r="K15" s="19"/>
      <c r="L15" s="56"/>
    </row>
    <row r="16" ht="47" customHeight="1">
      <c r="A16" s="18"/>
      <c r="B16" s="19"/>
      <c r="C16" s="53"/>
      <c r="D16" s="53"/>
      <c r="E16" s="53"/>
      <c r="F16" s="54" t="str">
        <f>IF(OR(ISBLANK(A16),AND(ISTEXT(A16),A16="")),"",IF(OR(OR(ISBLANK(C16),AND(ISTEXT(C16),C16="")),OR(ISBLANK(D16),AND(ISTEXT(D16),D16="")),OR(ISBLANK(E16),AND(ISTEXT(E16),E16=""))),"",IF(AND(COUNT(C16:E16)=3,D16&gt;=0,E16&gt;=0),C16+D16-E16,"")))</f>
      </c>
      <c r="G16" s="53"/>
      <c r="H16" s="53"/>
      <c r="I16" s="19"/>
      <c r="J16" s="55" t="str">
        <f>IF(OR(ISBLANK(A16),AND(ISTEXT(A16),A16="")),"",IF(COUNTIFS($A$8:$A$27,A16)&gt;1,"ID 중복",IF(OR(OR(ISBLANK(B16),AND(ISTEXT(B16),B16="")),NOT(ISNUMBER(F16)),OR(ISBLANK(I16),AND(ISTEXT(I16),I16="")),OR(ISBLANK(K16),AND(ISTEXT(K16),K16="")),OR(ISBLANK(L16),AND(ISTEXT(L16),L16=""))),"입력 확인",IF(F16&lt;0,"잔액 부족·근거 대조","기록상 잔액·근거 대조"))))</f>
      </c>
      <c r="K16" s="19"/>
      <c r="L16" s="56"/>
    </row>
    <row r="17" ht="47" customHeight="1">
      <c r="A17" s="18"/>
      <c r="B17" s="19"/>
      <c r="C17" s="53"/>
      <c r="D17" s="53"/>
      <c r="E17" s="53"/>
      <c r="F17" s="54" t="str">
        <f>IF(OR(ISBLANK(A17),AND(ISTEXT(A17),A17="")),"",IF(OR(OR(ISBLANK(C17),AND(ISTEXT(C17),C17="")),OR(ISBLANK(D17),AND(ISTEXT(D17),D17="")),OR(ISBLANK(E17),AND(ISTEXT(E17),E17=""))),"",IF(AND(COUNT(C17:E17)=3,D17&gt;=0,E17&gt;=0),C17+D17-E17,"")))</f>
      </c>
      <c r="G17" s="53"/>
      <c r="H17" s="53"/>
      <c r="I17" s="19"/>
      <c r="J17" s="55" t="str">
        <f>IF(OR(ISBLANK(A17),AND(ISTEXT(A17),A17="")),"",IF(COUNTIFS($A$8:$A$27,A17)&gt;1,"ID 중복",IF(OR(OR(ISBLANK(B17),AND(ISTEXT(B17),B17="")),NOT(ISNUMBER(F17)),OR(ISBLANK(I17),AND(ISTEXT(I17),I17="")),OR(ISBLANK(K17),AND(ISTEXT(K17),K17="")),OR(ISBLANK(L17),AND(ISTEXT(L17),L17=""))),"입력 확인",IF(F17&lt;0,"잔액 부족·근거 대조","기록상 잔액·근거 대조"))))</f>
      </c>
      <c r="K17" s="19"/>
      <c r="L17" s="56"/>
    </row>
    <row r="18" ht="47" customHeight="1">
      <c r="A18" s="18"/>
      <c r="B18" s="19"/>
      <c r="C18" s="53"/>
      <c r="D18" s="53"/>
      <c r="E18" s="53"/>
      <c r="F18" s="54" t="str">
        <f>IF(OR(ISBLANK(A18),AND(ISTEXT(A18),A18="")),"",IF(OR(OR(ISBLANK(C18),AND(ISTEXT(C18),C18="")),OR(ISBLANK(D18),AND(ISTEXT(D18),D18="")),OR(ISBLANK(E18),AND(ISTEXT(E18),E18=""))),"",IF(AND(COUNT(C18:E18)=3,D18&gt;=0,E18&gt;=0),C18+D18-E18,"")))</f>
      </c>
      <c r="G18" s="53"/>
      <c r="H18" s="53"/>
      <c r="I18" s="19"/>
      <c r="J18" s="55" t="str">
        <f>IF(OR(ISBLANK(A18),AND(ISTEXT(A18),A18="")),"",IF(COUNTIFS($A$8:$A$27,A18)&gt;1,"ID 중복",IF(OR(OR(ISBLANK(B18),AND(ISTEXT(B18),B18="")),NOT(ISNUMBER(F18)),OR(ISBLANK(I18),AND(ISTEXT(I18),I18="")),OR(ISBLANK(K18),AND(ISTEXT(K18),K18="")),OR(ISBLANK(L18),AND(ISTEXT(L18),L18=""))),"입력 확인",IF(F18&lt;0,"잔액 부족·근거 대조","기록상 잔액·근거 대조"))))</f>
      </c>
      <c r="K18" s="19"/>
      <c r="L18" s="56"/>
    </row>
    <row r="19" ht="47" customHeight="1">
      <c r="A19" s="18"/>
      <c r="B19" s="19"/>
      <c r="C19" s="53"/>
      <c r="D19" s="53"/>
      <c r="E19" s="53"/>
      <c r="F19" s="54" t="str">
        <f>IF(OR(ISBLANK(A19),AND(ISTEXT(A19),A19="")),"",IF(OR(OR(ISBLANK(C19),AND(ISTEXT(C19),C19="")),OR(ISBLANK(D19),AND(ISTEXT(D19),D19="")),OR(ISBLANK(E19),AND(ISTEXT(E19),E19=""))),"",IF(AND(COUNT(C19:E19)=3,D19&gt;=0,E19&gt;=0),C19+D19-E19,"")))</f>
      </c>
      <c r="G19" s="53"/>
      <c r="H19" s="53"/>
      <c r="I19" s="19"/>
      <c r="J19" s="55" t="str">
        <f>IF(OR(ISBLANK(A19),AND(ISTEXT(A19),A19="")),"",IF(COUNTIFS($A$8:$A$27,A19)&gt;1,"ID 중복",IF(OR(OR(ISBLANK(B19),AND(ISTEXT(B19),B19="")),NOT(ISNUMBER(F19)),OR(ISBLANK(I19),AND(ISTEXT(I19),I19="")),OR(ISBLANK(K19),AND(ISTEXT(K19),K19="")),OR(ISBLANK(L19),AND(ISTEXT(L19),L19=""))),"입력 확인",IF(F19&lt;0,"잔액 부족·근거 대조","기록상 잔액·근거 대조"))))</f>
      </c>
      <c r="K19" s="19"/>
      <c r="L19" s="56"/>
    </row>
    <row r="20" ht="47" customHeight="1">
      <c r="A20" s="18"/>
      <c r="B20" s="19"/>
      <c r="C20" s="53"/>
      <c r="D20" s="53"/>
      <c r="E20" s="53"/>
      <c r="F20" s="54" t="str">
        <f>IF(OR(ISBLANK(A20),AND(ISTEXT(A20),A20="")),"",IF(OR(OR(ISBLANK(C20),AND(ISTEXT(C20),C20="")),OR(ISBLANK(D20),AND(ISTEXT(D20),D20="")),OR(ISBLANK(E20),AND(ISTEXT(E20),E20=""))),"",IF(AND(COUNT(C20:E20)=3,D20&gt;=0,E20&gt;=0),C20+D20-E20,"")))</f>
      </c>
      <c r="G20" s="53"/>
      <c r="H20" s="53"/>
      <c r="I20" s="19"/>
      <c r="J20" s="55" t="str">
        <f>IF(OR(ISBLANK(A20),AND(ISTEXT(A20),A20="")),"",IF(COUNTIFS($A$8:$A$27,A20)&gt;1,"ID 중복",IF(OR(OR(ISBLANK(B20),AND(ISTEXT(B20),B20="")),NOT(ISNUMBER(F20)),OR(ISBLANK(I20),AND(ISTEXT(I20),I20="")),OR(ISBLANK(K20),AND(ISTEXT(K20),K20="")),OR(ISBLANK(L20),AND(ISTEXT(L20),L20=""))),"입력 확인",IF(F20&lt;0,"잔액 부족·근거 대조","기록상 잔액·근거 대조"))))</f>
      </c>
      <c r="K20" s="19"/>
      <c r="L20" s="56"/>
    </row>
    <row r="21" ht="47" customHeight="1">
      <c r="A21" s="18"/>
      <c r="B21" s="19"/>
      <c r="C21" s="53"/>
      <c r="D21" s="53"/>
      <c r="E21" s="53"/>
      <c r="F21" s="54" t="str">
        <f>IF(OR(ISBLANK(A21),AND(ISTEXT(A21),A21="")),"",IF(OR(OR(ISBLANK(C21),AND(ISTEXT(C21),C21="")),OR(ISBLANK(D21),AND(ISTEXT(D21),D21="")),OR(ISBLANK(E21),AND(ISTEXT(E21),E21=""))),"",IF(AND(COUNT(C21:E21)=3,D21&gt;=0,E21&gt;=0),C21+D21-E21,"")))</f>
      </c>
      <c r="G21" s="53"/>
      <c r="H21" s="53"/>
      <c r="I21" s="19"/>
      <c r="J21" s="55" t="str">
        <f>IF(OR(ISBLANK(A21),AND(ISTEXT(A21),A21="")),"",IF(COUNTIFS($A$8:$A$27,A21)&gt;1,"ID 중복",IF(OR(OR(ISBLANK(B21),AND(ISTEXT(B21),B21="")),NOT(ISNUMBER(F21)),OR(ISBLANK(I21),AND(ISTEXT(I21),I21="")),OR(ISBLANK(K21),AND(ISTEXT(K21),K21="")),OR(ISBLANK(L21),AND(ISTEXT(L21),L21=""))),"입력 확인",IF(F21&lt;0,"잔액 부족·근거 대조","기록상 잔액·근거 대조"))))</f>
      </c>
      <c r="K21" s="19"/>
      <c r="L21" s="56"/>
    </row>
    <row r="22" ht="47" customHeight="1">
      <c r="A22" s="18"/>
      <c r="B22" s="19"/>
      <c r="C22" s="53"/>
      <c r="D22" s="53"/>
      <c r="E22" s="53"/>
      <c r="F22" s="54" t="str">
        <f>IF(OR(ISBLANK(A22),AND(ISTEXT(A22),A22="")),"",IF(OR(OR(ISBLANK(C22),AND(ISTEXT(C22),C22="")),OR(ISBLANK(D22),AND(ISTEXT(D22),D22="")),OR(ISBLANK(E22),AND(ISTEXT(E22),E22=""))),"",IF(AND(COUNT(C22:E22)=3,D22&gt;=0,E22&gt;=0),C22+D22-E22,"")))</f>
      </c>
      <c r="G22" s="53"/>
      <c r="H22" s="53"/>
      <c r="I22" s="19"/>
      <c r="J22" s="55" t="str">
        <f>IF(OR(ISBLANK(A22),AND(ISTEXT(A22),A22="")),"",IF(COUNTIFS($A$8:$A$27,A22)&gt;1,"ID 중복",IF(OR(OR(ISBLANK(B22),AND(ISTEXT(B22),B22="")),NOT(ISNUMBER(F22)),OR(ISBLANK(I22),AND(ISTEXT(I22),I22="")),OR(ISBLANK(K22),AND(ISTEXT(K22),K22="")),OR(ISBLANK(L22),AND(ISTEXT(L22),L22=""))),"입력 확인",IF(F22&lt;0,"잔액 부족·근거 대조","기록상 잔액·근거 대조"))))</f>
      </c>
      <c r="K22" s="19"/>
      <c r="L22" s="56"/>
    </row>
    <row r="23" ht="47" customHeight="1">
      <c r="A23" s="18"/>
      <c r="B23" s="19"/>
      <c r="C23" s="53"/>
      <c r="D23" s="53"/>
      <c r="E23" s="53"/>
      <c r="F23" s="54" t="str">
        <f>IF(OR(ISBLANK(A23),AND(ISTEXT(A23),A23="")),"",IF(OR(OR(ISBLANK(C23),AND(ISTEXT(C23),C23="")),OR(ISBLANK(D23),AND(ISTEXT(D23),D23="")),OR(ISBLANK(E23),AND(ISTEXT(E23),E23=""))),"",IF(AND(COUNT(C23:E23)=3,D23&gt;=0,E23&gt;=0),C23+D23-E23,"")))</f>
      </c>
      <c r="G23" s="53"/>
      <c r="H23" s="53"/>
      <c r="I23" s="19"/>
      <c r="J23" s="55" t="str">
        <f>IF(OR(ISBLANK(A23),AND(ISTEXT(A23),A23="")),"",IF(COUNTIFS($A$8:$A$27,A23)&gt;1,"ID 중복",IF(OR(OR(ISBLANK(B23),AND(ISTEXT(B23),B23="")),NOT(ISNUMBER(F23)),OR(ISBLANK(I23),AND(ISTEXT(I23),I23="")),OR(ISBLANK(K23),AND(ISTEXT(K23),K23="")),OR(ISBLANK(L23),AND(ISTEXT(L23),L23=""))),"입력 확인",IF(F23&lt;0,"잔액 부족·근거 대조","기록상 잔액·근거 대조"))))</f>
      </c>
      <c r="K23" s="19"/>
      <c r="L23" s="56"/>
    </row>
    <row r="24" ht="47" customHeight="1">
      <c r="A24" s="18"/>
      <c r="B24" s="19"/>
      <c r="C24" s="53"/>
      <c r="D24" s="53"/>
      <c r="E24" s="53"/>
      <c r="F24" s="54" t="str">
        <f>IF(OR(ISBLANK(A24),AND(ISTEXT(A24),A24="")),"",IF(OR(OR(ISBLANK(C24),AND(ISTEXT(C24),C24="")),OR(ISBLANK(D24),AND(ISTEXT(D24),D24="")),OR(ISBLANK(E24),AND(ISTEXT(E24),E24=""))),"",IF(AND(COUNT(C24:E24)=3,D24&gt;=0,E24&gt;=0),C24+D24-E24,"")))</f>
      </c>
      <c r="G24" s="53"/>
      <c r="H24" s="53"/>
      <c r="I24" s="19"/>
      <c r="J24" s="55" t="str">
        <f>IF(OR(ISBLANK(A24),AND(ISTEXT(A24),A24="")),"",IF(COUNTIFS($A$8:$A$27,A24)&gt;1,"ID 중복",IF(OR(OR(ISBLANK(B24),AND(ISTEXT(B24),B24="")),NOT(ISNUMBER(F24)),OR(ISBLANK(I24),AND(ISTEXT(I24),I24="")),OR(ISBLANK(K24),AND(ISTEXT(K24),K24="")),OR(ISBLANK(L24),AND(ISTEXT(L24),L24=""))),"입력 확인",IF(F24&lt;0,"잔액 부족·근거 대조","기록상 잔액·근거 대조"))))</f>
      </c>
      <c r="K24" s="19"/>
      <c r="L24" s="56"/>
    </row>
    <row r="25" ht="47" customHeight="1">
      <c r="A25" s="18"/>
      <c r="B25" s="19"/>
      <c r="C25" s="53"/>
      <c r="D25" s="53"/>
      <c r="E25" s="53"/>
      <c r="F25" s="54" t="str">
        <f>IF(OR(ISBLANK(A25),AND(ISTEXT(A25),A25="")),"",IF(OR(OR(ISBLANK(C25),AND(ISTEXT(C25),C25="")),OR(ISBLANK(D25),AND(ISTEXT(D25),D25="")),OR(ISBLANK(E25),AND(ISTEXT(E25),E25=""))),"",IF(AND(COUNT(C25:E25)=3,D25&gt;=0,E25&gt;=0),C25+D25-E25,"")))</f>
      </c>
      <c r="G25" s="53"/>
      <c r="H25" s="53"/>
      <c r="I25" s="19"/>
      <c r="J25" s="55" t="str">
        <f>IF(OR(ISBLANK(A25),AND(ISTEXT(A25),A25="")),"",IF(COUNTIFS($A$8:$A$27,A25)&gt;1,"ID 중복",IF(OR(OR(ISBLANK(B25),AND(ISTEXT(B25),B25="")),NOT(ISNUMBER(F25)),OR(ISBLANK(I25),AND(ISTEXT(I25),I25="")),OR(ISBLANK(K25),AND(ISTEXT(K25),K25="")),OR(ISBLANK(L25),AND(ISTEXT(L25),L25=""))),"입력 확인",IF(F25&lt;0,"잔액 부족·근거 대조","기록상 잔액·근거 대조"))))</f>
      </c>
      <c r="K25" s="19"/>
      <c r="L25" s="56"/>
    </row>
    <row r="26" ht="47" customHeight="1">
      <c r="A26" s="18"/>
      <c r="B26" s="19"/>
      <c r="C26" s="53"/>
      <c r="D26" s="53"/>
      <c r="E26" s="53"/>
      <c r="F26" s="54" t="str">
        <f>IF(OR(ISBLANK(A26),AND(ISTEXT(A26),A26="")),"",IF(OR(OR(ISBLANK(C26),AND(ISTEXT(C26),C26="")),OR(ISBLANK(D26),AND(ISTEXT(D26),D26="")),OR(ISBLANK(E26),AND(ISTEXT(E26),E26=""))),"",IF(AND(COUNT(C26:E26)=3,D26&gt;=0,E26&gt;=0),C26+D26-E26,"")))</f>
      </c>
      <c r="G26" s="53"/>
      <c r="H26" s="53"/>
      <c r="I26" s="19"/>
      <c r="J26" s="55" t="str">
        <f>IF(OR(ISBLANK(A26),AND(ISTEXT(A26),A26="")),"",IF(COUNTIFS($A$8:$A$27,A26)&gt;1,"ID 중복",IF(OR(OR(ISBLANK(B26),AND(ISTEXT(B26),B26="")),NOT(ISNUMBER(F26)),OR(ISBLANK(I26),AND(ISTEXT(I26),I26="")),OR(ISBLANK(K26),AND(ISTEXT(K26),K26="")),OR(ISBLANK(L26),AND(ISTEXT(L26),L26=""))),"입력 확인",IF(F26&lt;0,"잔액 부족·근거 대조","기록상 잔액·근거 대조"))))</f>
      </c>
      <c r="K26" s="19"/>
      <c r="L26" s="56"/>
    </row>
    <row r="27" ht="47" customHeight="1">
      <c r="A27" s="21"/>
      <c r="B27" s="22"/>
      <c r="C27" s="57"/>
      <c r="D27" s="57"/>
      <c r="E27" s="57"/>
      <c r="F27" s="58" t="str">
        <f>IF(OR(ISBLANK(A27),AND(ISTEXT(A27),A27="")),"",IF(OR(OR(ISBLANK(C27),AND(ISTEXT(C27),C27="")),OR(ISBLANK(D27),AND(ISTEXT(D27),D27="")),OR(ISBLANK(E27),AND(ISTEXT(E27),E27=""))),"",IF(AND(COUNT(C27:E27)=3,D27&gt;=0,E27&gt;=0),C27+D27-E27,"")))</f>
      </c>
      <c r="G27" s="57"/>
      <c r="H27" s="57"/>
      <c r="I27" s="22"/>
      <c r="J27" s="59" t="str">
        <f>IF(OR(ISBLANK(A27),AND(ISTEXT(A27),A27="")),"",IF(COUNTIFS($A$8:$A$27,A27)&gt;1,"ID 중복",IF(OR(OR(ISBLANK(B27),AND(ISTEXT(B27),B27="")),NOT(ISNUMBER(F27)),OR(ISBLANK(I27),AND(ISTEXT(I27),I27="")),OR(ISBLANK(K27),AND(ISTEXT(K27),K27="")),OR(ISBLANK(L27),AND(ISTEXT(L27),L27=""))),"입력 확인",IF(F27&lt;0,"잔액 부족·근거 대조","기록상 잔액·근거 대조"))))</f>
      </c>
      <c r="K27" s="22"/>
      <c r="L27" s="60"/>
    </row>
    <row r="28" ht="30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38" customHeight="1">
      <c r="A29" s="3" t="str">
        <v>계산 범위는 8~27행입니다. 행 추가 시 수식과 참조 범위를 모두 늘려야 합니다. 근거 기록을 함께 전달하고 계산 결과만으로 예약·발주·지급·안전 승인 상태를 바꾸지 않습니다.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30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</sheetData>
  <mergeCells>
    <mergeCell ref="A2:L2"/>
    <mergeCell ref="A3:L3"/>
    <mergeCell ref="A4:L4"/>
    <mergeCell ref="A5:L5"/>
    <mergeCell ref="A29:L29"/>
  </mergeCells>
  <conditionalFormatting sqref="J8:J27">
    <cfRule type="containsText" dxfId="9" priority="1" operator="containsText" text="입력 확인"/>
    <cfRule type="containsText" dxfId="10" priority="2" operator="containsText" text="보류"/>
    <cfRule type="containsText" dxfId="11" priority="3" operator="containsText" text="대기"/>
    <cfRule type="containsText" dxfId="12" priority="4" operator="containsText" text="중복"/>
    <cfRule type="containsText" dxfId="13" priority="5" operator="containsText" text="초과"/>
    <cfRule type="containsText" dxfId="14" priority="6" operator="containsText" text="부족"/>
    <cfRule type="containsText" dxfId="15" priority="7" operator="containsText" text="조사"/>
    <cfRule type="containsText" dxfId="16" priority="8" operator="containsText" text="조정"/>
    <cfRule type="containsText" dxfId="17" priority="9" operator="containsText" text="대조"/>
  </conditionalFormatting>
  <printOptions headings="0" gridLines="0"/>
  <pageMargins left="0.25" right="0.25" top="0.4" bottom="0.4" header="0.2" footer="0.2"/>
  <pageSetup paperSize="8" orientation="landscape" scale="100"/>
  <tableParts count="1">
    <tablePart ns1:id="R4e66302fa7fb41c0"/>
  </tableParts>
</worksheet>
</file>

<file path=xl/worksheets/sheet5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재원 상태·입출금 일정·가용 자금 기록표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62" t="str">
        <v>이 서식에 남길 내용</v>
      </c>
      <c r="B5" s="63" t="str">
        <v>근거가 있는 실제 현금 기록과 별도로 표시한 예정 재원·지급 조건</v>
      </c>
      <c r="C5" s="63"/>
      <c r="D5" s="63"/>
      <c r="E5" s="63"/>
      <c r="F5" s="63"/>
      <c r="G5" s="63"/>
      <c r="H5" s="63"/>
    </row>
    <row r="6" ht="35" customHeight="1">
      <c r="A6" s="62" t="str">
        <v>확인할 내용</v>
      </c>
      <c r="B6" s="63" t="str">
        <v>행사 규모와 계약금 지급을 검토하고 재원·지급 일정이 바뀔 때 사용합니다.</v>
      </c>
      <c r="C6" s="63"/>
      <c r="D6" s="63"/>
      <c r="E6" s="63"/>
      <c r="F6" s="63"/>
      <c r="G6" s="63"/>
      <c r="H6" s="63"/>
    </row>
    <row r="7" ht="35" customHeight="1">
      <c r="A7" s="62" t="str">
        <v>사용 전 주의사항</v>
      </c>
      <c r="B7" s="63" t="str">
        <v>자체 예산 배정과 확약·협의 중 후원금은 실제 입금과 다릅니다. 빈 금액은 미확인으로 두고 비용이 없다고 확인했을 때만 0을 입력합니다.</v>
      </c>
      <c r="C7" s="63"/>
      <c r="D7" s="63"/>
      <c r="E7" s="63"/>
      <c r="F7" s="63"/>
      <c r="G7" s="63"/>
      <c r="H7" s="63"/>
    </row>
    <row r="8" ht="60" customHeight="1">
      <c r="A8" s="62" t="str">
        <v>먼저 준비할 자료</v>
      </c>
      <c r="B8" s="63" t="str">
        <v>행사에 실제 사용할 수 있는 기초 자금과 계좌/용도 제한
은행 입출금·계약금/잔금 일정과 지급 근거
재원 확약·협의 자료 및 미확인 비용·조건부 비용 목록</v>
      </c>
      <c r="C8" s="63"/>
      <c r="D8" s="63"/>
      <c r="E8" s="63"/>
      <c r="F8" s="63"/>
      <c r="G8" s="63"/>
      <c r="H8" s="63"/>
    </row>
    <row r="9" ht="44" customHeight="1">
      <c r="A9" s="62" t="str">
        <v>작성할 시트</v>
      </c>
      <c r="B9" s="63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63"/>
      <c r="D9" s="63"/>
      <c r="E9" s="63"/>
      <c r="F9" s="63"/>
      <c r="G9" s="63"/>
      <c r="H9" s="63"/>
    </row>
    <row r="10" ht="35" customHeight="1">
      <c r="A10" s="62" t="str">
        <v>아직 확인하지 못했다면</v>
      </c>
      <c r="B10" s="63" t="str">
        <v>미해결 항목에는 남은 확인, 답변 담당자와 기한을 적으세요. 금액을 모르면 빈칸으로 두고, 해당 금액이나 수량이 없다고 확인했을 때만 0을 입력하세요.</v>
      </c>
      <c r="C10" s="63"/>
      <c r="D10" s="63"/>
      <c r="E10" s="63"/>
      <c r="F10" s="63"/>
      <c r="G10" s="63"/>
      <c r="H10" s="63"/>
    </row>
    <row r="11" ht="44" customHeight="1">
      <c r="A11" s="62" t="str">
        <v>가상 예시</v>
      </c>
      <c r="B11" s="63" t="str">
        <v>예시의 업체·일정·금액·결과는 모두 설명용 가상입니다. 시장 단가나 실제 승인 기록이 아닙니다. 작성예시와 계산예시는 별개의 가상 사례이며 금액·시간을 서로 합쳐 사용하지 않습니다.</v>
      </c>
      <c r="C11" s="63"/>
      <c r="D11" s="63"/>
      <c r="E11" s="63"/>
      <c r="F11" s="63"/>
      <c r="G11" s="63"/>
      <c r="H11" s="63"/>
    </row>
    <row r="12" ht="35" customHeight="1">
      <c r="A12" s="62" t="str">
        <v>누가 언제 작성했나요?</v>
      </c>
      <c r="B12" s="63" t="str">
        <v>4행에 행사명·작성자·확인 시각·문서 버전을 적으세요. 확정한 파일을 다음 업무 담당자에게 보내세요.</v>
      </c>
      <c r="C12" s="63"/>
      <c r="D12" s="63"/>
      <c r="E12" s="63"/>
      <c r="F12" s="63"/>
      <c r="G12" s="63"/>
      <c r="H12" s="63"/>
    </row>
    <row r="13" ht="35" customHeight="1">
      <c r="A13" s="62" t="str">
        <v>관련 가이드</v>
      </c>
      <c r="B13" s="63" t="str">
        <v>https://eventodit.com/stories/event-feasibility-funding-decision.html</v>
      </c>
      <c r="C13" s="63"/>
      <c r="D13" s="63"/>
      <c r="E13" s="63"/>
      <c r="F13" s="63"/>
      <c r="G13" s="63"/>
      <c r="H13" s="63"/>
    </row>
    <row r="14" ht="35" customHeight="1">
      <c r="A14" s="62" t="str">
        <v>언제 작성하나요?</v>
      </c>
      <c r="B14" s="63" t="str">
        <v>개최·규모와 계약·지급을 결정하기 전, 또는 입금·지급 조건이 바뀌었을 때 작성하세요.</v>
      </c>
      <c r="C14" s="63"/>
      <c r="D14" s="63"/>
      <c r="E14" s="63"/>
      <c r="F14" s="63"/>
      <c r="G14" s="63"/>
      <c r="H14" s="63"/>
    </row>
    <row r="15" ht="35" customHeight="1">
      <c r="A15" s="62" t="str">
        <v>작성 순서 1</v>
      </c>
      <c r="B15" s="63" t="str">
        <v>재무 담당자가 실제 가용 기초 잔액을 확인하고 기존 자금을 입금으로 다시 더하지 마세요.</v>
      </c>
      <c r="C15" s="63"/>
      <c r="D15" s="63"/>
      <c r="E15" s="63"/>
      <c r="F15" s="63"/>
      <c r="G15" s="63"/>
      <c r="H15" s="63"/>
    </row>
    <row r="16" ht="35" customHeight="1">
      <c r="A16" s="62" t="str">
        <v>작성 순서 2</v>
      </c>
      <c r="B16" s="63" t="str">
        <v>실제 입금과 지급만 각각 숫자로 적고 증빙 ID와 확인시각을 연결하세요.</v>
      </c>
      <c r="C16" s="63"/>
      <c r="D16" s="63"/>
      <c r="E16" s="63"/>
      <c r="F16" s="63"/>
      <c r="G16" s="63"/>
      <c r="H16" s="63"/>
    </row>
    <row r="17" ht="35" customHeight="1">
      <c r="A17" s="62" t="str">
        <v>작성 순서 3</v>
      </c>
      <c r="B17" s="63" t="str">
        <v>미입금 확약·협의 재원과 예정 지급은 조건과 날짜를 별도로 기록하고 실제 잔액에 섞지 마세요.</v>
      </c>
      <c r="C17" s="63"/>
      <c r="D17" s="63"/>
      <c r="E17" s="63"/>
      <c r="F17" s="63"/>
      <c r="G17" s="63"/>
      <c r="H17" s="63"/>
    </row>
    <row r="18" ht="35" customHeight="1">
      <c r="A18" s="62" t="str">
        <v>작성 순서 4</v>
      </c>
      <c r="B18" s="63" t="str">
        <v>계산시트의 실제 잔액을 근거와 대조하고 미확인 비용·자금 공백·대안을 결정권자에게 전달하세요.</v>
      </c>
      <c r="C18" s="63"/>
      <c r="D18" s="63"/>
      <c r="E18" s="63"/>
      <c r="F18" s="63"/>
      <c r="G18" s="63"/>
      <c r="H18" s="63"/>
    </row>
    <row r="19" ht="35" customHeight="1">
      <c r="A19" s="62" t="str">
        <v>완료 기준 1</v>
      </c>
      <c r="B19" s="63" t="str">
        <v>자체 재원·매출·후원·지원금의 상태와 증빙이 구분됐습니다.</v>
      </c>
      <c r="C19" s="63"/>
      <c r="D19" s="63"/>
      <c r="E19" s="63"/>
      <c r="F19" s="63"/>
      <c r="G19" s="63"/>
      <c r="H19" s="63"/>
    </row>
    <row r="20" ht="35" customHeight="1">
      <c r="A20" s="62" t="str">
        <v>완료 기준 2</v>
      </c>
      <c r="B20" s="63" t="str">
        <v>실제 입출금에 미입금 예상 재원이 중복되지 않았습니다.</v>
      </c>
      <c r="C20" s="63"/>
      <c r="D20" s="63"/>
      <c r="E20" s="63"/>
      <c r="F20" s="63"/>
      <c r="G20" s="63"/>
      <c r="H20" s="63"/>
    </row>
    <row r="21" ht="35" customHeight="1">
      <c r="A21" s="62" t="str">
        <v>완료 기준 3</v>
      </c>
      <c r="B21" s="63" t="str">
        <v>부족 가능성·미확인 비용과 확인 담당·기한 및 별도 승인 조건이 보입니다.</v>
      </c>
      <c r="C21" s="63"/>
      <c r="D21" s="63"/>
      <c r="E21" s="63"/>
      <c r="F21" s="63"/>
      <c r="G21" s="63"/>
      <c r="H21" s="63"/>
    </row>
    <row r="22" ht="44" customHeight="1">
      <c r="A22" s="62" t="str">
        <v>누구에게 무엇을 보내나요?</v>
      </c>
      <c r="B22" s="63" t="str">
        <v>재무 담당자는 실제 잔액과 근거, 미입금 조건·예정 지급을 기획 결정권자에게 전달합니다. 계약·지급 담당자는 별도 예산 권한과 약정 조건을 확인한 뒤 실행합니다.</v>
      </c>
      <c r="C22" s="63"/>
      <c r="D22" s="63"/>
      <c r="E22" s="63"/>
      <c r="F22" s="63"/>
      <c r="G22" s="63"/>
      <c r="H22" s="63"/>
    </row>
    <row r="23" ht="44" customHeight="1">
      <c r="A23" s="62" t="str">
        <v>따로 확인할 사항</v>
      </c>
      <c r="B23" s="63" t="str">
        <v>기록 시트의 가상 사례와 별도 계산 예시는 각각의 안내 범위로 사용하고 서로 금액을 합치지 않습니다. 잔액이나 예상 흑자는 계약·집행 승인이나 모든 비용 확보를 뜻하지 않으며 세금·지원금 적격성도 별도 확인합니다.</v>
      </c>
      <c r="C23" s="63"/>
      <c r="D23" s="63"/>
      <c r="E23" s="63"/>
      <c r="F23" s="63"/>
      <c r="G23" s="63"/>
      <c r="H23" s="63"/>
    </row>
    <row r="24" ht="44" customHeight="1">
      <c r="A24" s="62" t="str">
        <v>입력 가능 행</v>
      </c>
      <c r="B24" s="63" t="str">
        <v>빈서식은 24행을 입력할 수 있습니다. 계산입력은 8~27행의 20건에만 수식이 적용됩니다. 행을 추가할 때는 수식과 모든 참조 범위를 함께 늘려야 하며 추가 행은 자동 집계되지 않습니다. 입력을 지우기 전에 날짜를 붙인 사본을 보관합니다.</v>
      </c>
      <c r="C24" s="63"/>
      <c r="D24" s="63"/>
      <c r="E24" s="63"/>
      <c r="F24" s="63"/>
      <c r="G24" s="63"/>
      <c r="H24" s="63"/>
    </row>
    <row r="25" ht="44" customHeight="1">
      <c r="A25" s="62" t="str">
        <v>인쇄</v>
      </c>
      <c r="B25" s="63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5" s="63"/>
      <c r="D25" s="63"/>
      <c r="E25" s="63"/>
      <c r="F25" s="63"/>
      <c r="G25" s="63"/>
      <c r="H25" s="63"/>
    </row>
    <row r="26" ht="60" customHeight="1">
      <c r="A26" s="62" t="str">
        <v>참고 자료 1</v>
      </c>
      <c r="B26" s="63" t="str">
        <v>호주 뉴사우스웨일스주 Federation Council · 행사 예산 및 재정 안내
https://www.federationcouncil.nsw.gov.au/Community/Support/Event-Support/Budget-Finance</v>
      </c>
      <c r="C26" s="63"/>
      <c r="D26" s="63"/>
      <c r="E26" s="63"/>
      <c r="F26" s="63"/>
      <c r="G26" s="63"/>
      <c r="H26" s="63"/>
    </row>
    <row r="27" ht="35" customHeight="1">
      <c r="A27" s="62" t="str">
        <v>적용한 내용</v>
      </c>
      <c r="B27" s="63" t="str">
        <v>수입·지출의 금액뿐 아니라 실제 이용 가능한 자금과 지급 시기, 확약과 미확인 조건을 분리하는 원칙을 기록표에 적용했습니다.</v>
      </c>
      <c r="C27" s="63"/>
      <c r="D27" s="63"/>
      <c r="E27" s="63"/>
      <c r="F27" s="63"/>
      <c r="G27" s="63"/>
      <c r="H27" s="63"/>
    </row>
    <row r="28" ht="44" customHeight="1">
      <c r="A28" s="62" t="str">
        <v>참고 자료 2</v>
      </c>
      <c r="B28" s="63" t="str">
        <v>영국 재무부 · The Green Book 2026 · 대안 평가와 불확실성
https://www.gov.uk/government/publications/the-green-book--2/the-green-book-2026</v>
      </c>
      <c r="C28" s="63"/>
      <c r="D28" s="63"/>
      <c r="E28" s="63"/>
      <c r="F28" s="63"/>
      <c r="G28" s="63"/>
      <c r="H28" s="63"/>
    </row>
    <row r="29" ht="35" customHeight="1">
      <c r="A29" s="62" t="str">
        <v>적용한 내용</v>
      </c>
      <c r="B29" s="63" t="str">
        <v>수입·지출의 금액뿐 아니라 실제 이용 가능한 자금과 지급 시기, 확약과 미확인 조건을 분리하는 원칙을 기록표에 적용했습니다.</v>
      </c>
      <c r="C29" s="63"/>
      <c r="D29" s="63"/>
      <c r="E29" s="63"/>
      <c r="F29" s="63"/>
      <c r="G29" s="63"/>
      <c r="H29" s="63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