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a29e678964b0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fe17150f29e7471e"/>
    <sheet name="Example" sheetId="2" ns1:id="Rc5cca26bd33843d9"/>
    <sheet name="Calculation" sheetId="3" ns1:id="R302517f232d44cf3"/>
    <sheet name="Calc example" sheetId="4" ns1:id="R672e1a4ad49a4238"/>
    <sheet name="Instructions" sheetId="5" ns1:id="Rc04f4a136fa34418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'Calculation'!$A$1:$L$30</definedName>
    <definedName name="_xlnm.Print_Titles" localSheetId="2">'Calculation'!$7:$7,'Calculation'!$A:$B</definedName>
    <definedName name="_xlnm.Print_Area" localSheetId="3">'Calc example'!$A$1:$L$30</definedName>
    <definedName name="_xlnm.Print_Titles" localSheetId="3">'Calc example'!$7:$7,'Calc example'!$A:$B</definedName>
    <definedName name="_xlnm.Print_Area" localSheetId="4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0"/>
    <x:numFmt numFmtId="201" formatCode="yyyy-mm-dd hh:mm"/>
  </x:numFmts>
  <x:fonts count="7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sz val="11"/>
      <x:color rgb="FF1F4EAE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0" fontId="5" fillId="2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1" fontId="1" fillId="2" borderId="7" xfId="0" applyNumberFormat="1" applyFont="1" applyFill="1" applyBorder="1" applyAlignment="1">
      <x:alignment vertical="top" wrapText="1"/>
    </x:xf>
    <x:xf numFmtId="200" fontId="5" fillId="2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1" fontId="1" fillId="2" borderId="10" xfId="0" applyNumberFormat="1" applyFont="1" applyFill="1" applyBorder="1" applyAlignment="1">
      <x:alignment vertical="top" wrapText="1"/>
    </x:xf>
    <x:xf numFmtId="200" fontId="5" fillId="2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201" fontId="1" fillId="2" borderId="13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2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e5c8aecf7401e" /><Relationship Type="http://schemas.openxmlformats.org/officeDocument/2006/relationships/theme" Target="/xl/theme/theme1.xml" Id="Rd4bd821aed0747d7" /><Relationship Type="http://schemas.openxmlformats.org/officeDocument/2006/relationships/sharedStrings" Target="/xl/sharedStrings.xml" Id="Rb26b2a9aa4e64d5d" /><Relationship Type="http://schemas.openxmlformats.org/officeDocument/2006/relationships/worksheet" Target="/xl/worksheets/sheet1.xml" Id="Rfe17150f29e7471e" /><Relationship Type="http://schemas.openxmlformats.org/officeDocument/2006/relationships/worksheet" Target="/xl/worksheets/sheet2.xml" Id="Rc5cca26bd33843d9" /><Relationship Type="http://schemas.openxmlformats.org/officeDocument/2006/relationships/worksheet" Target="/xl/worksheets/sheet3.xml" Id="R302517f232d44cf3" /><Relationship Type="http://schemas.openxmlformats.org/officeDocument/2006/relationships/worksheet" Target="/xl/worksheets/sheet4.xml" Id="R672e1a4ad49a4238" /><Relationship Type="http://schemas.openxmlformats.org/officeDocument/2006/relationships/worksheet" Target="/xl/worksheets/sheet5.xml" Id="Rc04f4a136fa34418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ost item ID"/>
    <x:tableColumn id="2" name="Work and expected quantity"/>
    <x:tableColumn id="3" name="Current status"/>
    <x:tableColumn id="4" name="Confirmed cost"/>
    <x:tableColumn id="5" name="Possible additional amount"/>
    <x:tableColumn id="6" name="Condition causing the cost and its effect"/>
    <x:tableColumn id="7" name="Approver and decision deadline"/>
    <x:tableColumn id="8" name="Supporting file and next check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ost item ID"/>
    <x:tableColumn id="2" name="Work and expected quantity"/>
    <x:tableColumn id="3" name="Current status"/>
    <x:tableColumn id="4" name="Confirmed cost"/>
    <x:tableColumn id="5" name="Possible additional amount"/>
    <x:tableColumn id="6" name="Condition causing the cost and its effect"/>
    <x:tableColumn id="7" name="Approver and decision deadline"/>
    <x:tableColumn id="8" name="Supporting file and next check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L27" headerRowCount="1" totalsRowCount="0" totalsRowShown="0">
  <x:autoFilter ref="A7:L27"/>
  <x:tableColumns count="12">
    <x:tableColumn id="1" name="Cost reference"/>
    <x:tableColumn id="2" name="Cost item"/>
    <x:tableColumn id="3" name="Original approved budget"/>
    <x:tableColumn id="4" name="Approved budget change"/>
    <x:tableColumn id="5" name="Confirmed order value"/>
    <x:tableColumn id="6" name="Possible extra cost"/>
    <x:tableColumn id="7" name="Updated approved budget"/>
    <x:tableColumn id="8" name="Budget left after orders"/>
    <x:tableColumn id="9" name="Balance after extra cost"/>
    <x:tableColumn id="10" name="Review status"/>
    <x:tableColumn id="11" name="Person to contact"/>
    <x:tableColumn id="12" name="Reply du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L27" headerRowCount="1" totalsRowCount="0" totalsRowShown="0">
  <x:autoFilter ref="A7:L27"/>
  <x:tableColumns count="12">
    <x:tableColumn id="1" name="Cost reference"/>
    <x:tableColumn id="2" name="Cost item"/>
    <x:tableColumn id="3" name="Original approved budget"/>
    <x:tableColumn id="4" name="Approved budget change"/>
    <x:tableColumn id="5" name="Confirmed order value"/>
    <x:tableColumn id="6" name="Possible extra cost"/>
    <x:tableColumn id="7" name="Updated approved budget"/>
    <x:tableColumn id="8" name="Budget left after orders"/>
    <x:tableColumn id="9" name="Balance after extra cost"/>
    <x:tableColumn id="10" name="Review status"/>
    <x:tableColumn id="11" name="Person to contact"/>
    <x:tableColumn id="12" name="Reply du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1edbb906f24e2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c4f48c8698e42c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939aa9eecad431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dde64945b274fd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Confirmed and Potential Additional Costs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Cost item ID</v>
      </c>
      <c r="B5" s="12" t="str">
        <v>Work and expected quantity</v>
      </c>
      <c r="C5" s="12" t="str">
        <v>Current status</v>
      </c>
      <c r="D5" s="12" t="str">
        <v>Confirmed cost</v>
      </c>
      <c r="E5" s="12" t="str">
        <v>Possible additional amount</v>
      </c>
      <c r="F5" s="12" t="str">
        <v>Condition causing the cost and its effect</v>
      </c>
      <c r="G5" s="12" t="str">
        <v>Approver and decision deadline</v>
      </c>
      <c r="H5" s="13" t="str">
        <v>Supporting file and next check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91edbb906f24e2d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Confirmed and Potential Additional Costs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Cost item ID</v>
      </c>
      <c r="B5" s="12" t="str">
        <v>Work and expected quantity</v>
      </c>
      <c r="C5" s="12" t="str">
        <v>Current status</v>
      </c>
      <c r="D5" s="12" t="str">
        <v>Confirmed cost</v>
      </c>
      <c r="E5" s="12" t="str">
        <v>Possible additional amount</v>
      </c>
      <c r="F5" s="12" t="str">
        <v>Condition causing the cost and its effect</v>
      </c>
      <c r="G5" s="12" t="str">
        <v>Approver and decision deadline</v>
      </c>
      <c r="H5" s="13" t="str">
        <v>Supporting file and next check</v>
      </c>
    </row>
    <row r="6" ht="64" customHeight="1">
      <c r="A6" s="28" t="str">
        <v>B01</v>
      </c>
      <c r="B6" s="29" t="str">
        <v>Four registration desks / SPEC-v2</v>
      </c>
      <c r="C6" s="29" t="str">
        <v>Confirmed</v>
      </c>
      <c r="D6" s="30" t="n">
        <v>1200000</v>
      </c>
      <c r="E6" s="29" t="str">
        <v>KRW 0</v>
      </c>
      <c r="F6" s="29" t="str">
        <v>Four units confirmed; record extra units under a new change ID</v>
      </c>
      <c r="G6" s="29" t="str">
        <v>Budget lead Han / 2026-11-04 15:00</v>
      </c>
      <c r="H6" s="31" t="str">
        <v>Q-B01-v2; PO01; next step is delivery acceptance</v>
      </c>
    </row>
    <row r="7" ht="64" customHeight="1">
      <c r="A7" s="32" t="str">
        <v>B02</v>
      </c>
      <c r="B7" s="33" t="str">
        <v>Extend six staff if operation runs beyond 18:00</v>
      </c>
      <c r="C7" s="33" t="str">
        <v>Conditional</v>
      </c>
      <c r="D7" s="34" t="n">
        <v>0</v>
      </c>
      <c r="E7" s="33" t="str">
        <v>One hour KRW 180,000 / two hours KRW 360,000</v>
      </c>
      <c r="F7" s="33" t="str">
        <v>Programme finish not decided; do not order overtime before approval</v>
      </c>
      <c r="G7" s="33" t="str">
        <v>Programme lead Choi and budget lead Han / 2026-11-06 12:00</v>
      </c>
      <c r="H7" s="35" t="str">
        <v>Q-B02-v1: 6 × KRW 30,000/hour; requested finish time confirmation in RUN-v3</v>
      </c>
    </row>
    <row r="8" ht="64" customHeight="1">
      <c r="A8" s="36" t="str">
        <v>B02-R1</v>
      </c>
      <c r="B8" s="37" t="str">
        <v>Finish confirmed at 19:00; extend six staff for one hour</v>
      </c>
      <c r="C8" s="37" t="str">
        <v>Moved to confirmed</v>
      </c>
      <c r="D8" s="38" t="n">
        <v>180000</v>
      </c>
      <c r="E8" s="37" t="str">
        <v>KRW 0; keep the former forecast as history only</v>
      </c>
      <c r="F8" s="37" t="str">
        <v>VAR02 approved; ordered one extra hour and removed the two-hour forecast</v>
      </c>
      <c r="G8" s="37" t="str">
        <v>Budget lead Han / 2026-11-06 11:40</v>
      </c>
      <c r="H8" s="39" t="str">
        <v>RUN-v4; VAR02; PO02-v2; leave old B02 out of current totals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c4f48c8698e42cf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5" hidden="0" customWidth="1"/>
    <col min="2" max="2" width="24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21" hidden="0" customWidth="1"/>
    <col min="10" max="10" width="25" hidden="0" customWidth="1"/>
    <col min="11" max="11" width="20" hidden="0" customWidth="1"/>
    <col min="12" max="12" width="20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Check orders and possible extra costs against the budget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Use the same currency and tax treatment throughout. Record possible extra costs separately from confirmed orders.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Enter budget changes only after approval is documented. Leave unknown amounts blank. Enter 0 only when it has been confirmed that no cost applies.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Yellow: enter data. Grey: calculated. Blank means unknown; zero is an entered value. Fill up to 20 records.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Cost reference</v>
      </c>
      <c r="B7" s="12" t="str">
        <v>Cost item</v>
      </c>
      <c r="C7" s="12" t="str">
        <v>Original approved budget</v>
      </c>
      <c r="D7" s="12" t="str">
        <v>Approved budget change</v>
      </c>
      <c r="E7" s="12" t="str">
        <v>Confirmed order value</v>
      </c>
      <c r="F7" s="12" t="str">
        <v>Possible extra cost</v>
      </c>
      <c r="G7" s="12" t="str">
        <v>Updated approved budget</v>
      </c>
      <c r="H7" s="12" t="str">
        <v>Budget left after orders</v>
      </c>
      <c r="I7" s="12" t="str">
        <v>Balance after extra cost</v>
      </c>
      <c r="J7" s="12" t="str">
        <v>Review status</v>
      </c>
      <c r="K7" s="12" t="str">
        <v>Person to contact</v>
      </c>
      <c r="L7" s="13" t="str">
        <v>Reply due</v>
      </c>
    </row>
    <row r="8" ht="47" customHeight="1">
      <c r="A8" s="15"/>
      <c r="B8" s="16"/>
      <c r="C8" s="49"/>
      <c r="D8" s="49"/>
      <c r="E8" s="49"/>
      <c r="F8" s="49"/>
      <c r="G8" s="50" t="str">
        <f>IF(OR(ISBLANK(A8),AND(ISTEXT(A8),A8="")),"",IF(OR(OR(ISBLANK(C8),AND(ISTEXT(C8),C8="")),OR(ISBLANK(D8),AND(ISTEXT(D8),D8=""))),"",IF(COUNT(C8:D8)&lt;&gt;2,"",IF(OR(C8&lt;0,C8+D8&lt;0),"",C8+D8))))</f>
      </c>
      <c r="H8" s="50" t="str">
        <f>IF(OR(ISBLANK(A8),AND(ISTEXT(A8),A8="")),"",IF(OR(OR(ISBLANK(G8),AND(ISTEXT(G8),G8="")),OR(ISBLANK(E8),AND(ISTEXT(E8),E8=""))),"",IF(AND(ISNUMBER(E8),E8&gt;=0),G8-E8,"")))</f>
      </c>
      <c r="I8" s="50" t="str">
        <f>IF(OR(ISBLANK(A8),AND(ISTEXT(A8),A8="")),"",IF(OR(OR(ISBLANK(H8),AND(ISTEXT(H8),H8="")),OR(ISBLANK(F8),AND(ISTEXT(F8),F8=""))),"",IF(AND(ISNUMBER(F8),F8&gt;=0),H8-F8,"")))</f>
      </c>
      <c r="J8" s="51" t="str">
        <f>IF(OR(ISBLANK(A8),AND(ISTEXT(A8),A8="")),"",IF(COUNTIFS($A$8:$A$27,A8)&gt;1,"Duplicate ID",IF(OR(OR(ISBLANK(I8),AND(ISTEXT(I8),I8="")),OR(ISBLANK(K8),AND(ISTEXT(K8),K8="")),OR(ISBLANK(L8),AND(ISTEXT(L8),L8=""))),"Check inputs",IF(H8&lt;0,"Commitments exceed budget",IF(I8&lt;0,"Over budget if pending occurs","Within recorded budget")))))</f>
      </c>
      <c r="K8" s="16"/>
      <c r="L8" s="52"/>
    </row>
    <row r="9" ht="47" customHeight="1">
      <c r="A9" s="18"/>
      <c r="B9" s="19"/>
      <c r="C9" s="53"/>
      <c r="D9" s="53"/>
      <c r="E9" s="53"/>
      <c r="F9" s="53"/>
      <c r="G9" s="54" t="str">
        <f>IF(OR(ISBLANK(A9),AND(ISTEXT(A9),A9="")),"",IF(OR(OR(ISBLANK(C9),AND(ISTEXT(C9),C9="")),OR(ISBLANK(D9),AND(ISTEXT(D9),D9=""))),"",IF(COUNT(C9:D9)&lt;&gt;2,"",IF(OR(C9&lt;0,C9+D9&lt;0),"",C9+D9))))</f>
      </c>
      <c r="H9" s="54" t="str">
        <f>IF(OR(ISBLANK(A9),AND(ISTEXT(A9),A9="")),"",IF(OR(OR(ISBLANK(G9),AND(ISTEXT(G9),G9="")),OR(ISBLANK(E9),AND(ISTEXT(E9),E9=""))),"",IF(AND(ISNUMBER(E9),E9&gt;=0),G9-E9,"")))</f>
      </c>
      <c r="I9" s="54" t="str">
        <f>IF(OR(ISBLANK(A9),AND(ISTEXT(A9),A9="")),"",IF(OR(OR(ISBLANK(H9),AND(ISTEXT(H9),H9="")),OR(ISBLANK(F9),AND(ISTEXT(F9),F9=""))),"",IF(AND(ISNUMBER(F9),F9&gt;=0),H9-F9,"")))</f>
      </c>
      <c r="J9" s="55" t="str">
        <f>IF(OR(ISBLANK(A9),AND(ISTEXT(A9),A9="")),"",IF(COUNTIFS($A$8:$A$27,A9)&gt;1,"Duplicate ID",IF(OR(OR(ISBLANK(I9),AND(ISTEXT(I9),I9="")),OR(ISBLANK(K9),AND(ISTEXT(K9),K9="")),OR(ISBLANK(L9),AND(ISTEXT(L9),L9=""))),"Check inputs",IF(H9&lt;0,"Commitments exceed budget",IF(I9&lt;0,"Over budget if pending occurs","Within recorded budget")))))</f>
      </c>
      <c r="K9" s="19"/>
      <c r="L9" s="56"/>
    </row>
    <row r="10" ht="47" customHeight="1">
      <c r="A10" s="18"/>
      <c r="B10" s="19"/>
      <c r="C10" s="53"/>
      <c r="D10" s="53"/>
      <c r="E10" s="53"/>
      <c r="F10" s="53"/>
      <c r="G10" s="54" t="str">
        <f>IF(OR(ISBLANK(A10),AND(ISTEXT(A10),A10="")),"",IF(OR(OR(ISBLANK(C10),AND(ISTEXT(C10),C10="")),OR(ISBLANK(D10),AND(ISTEXT(D10),D10=""))),"",IF(COUNT(C10:D10)&lt;&gt;2,"",IF(OR(C10&lt;0,C10+D10&lt;0),"",C10+D10))))</f>
      </c>
      <c r="H10" s="54" t="str">
        <f>IF(OR(ISBLANK(A10),AND(ISTEXT(A10),A10="")),"",IF(OR(OR(ISBLANK(G10),AND(ISTEXT(G10),G10="")),OR(ISBLANK(E10),AND(ISTEXT(E10),E10=""))),"",IF(AND(ISNUMBER(E10),E10&gt;=0),G10-E10,"")))</f>
      </c>
      <c r="I10" s="54" t="str">
        <f>IF(OR(ISBLANK(A10),AND(ISTEXT(A10),A10="")),"",IF(OR(OR(ISBLANK(H10),AND(ISTEXT(H10),H10="")),OR(ISBLANK(F10),AND(ISTEXT(F10),F10=""))),"",IF(AND(ISNUMBER(F10),F10&gt;=0),H10-F10,"")))</f>
      </c>
      <c r="J10" s="55" t="str">
        <f>IF(OR(ISBLANK(A10),AND(ISTEXT(A10),A10="")),"",IF(COUNTIFS($A$8:$A$27,A10)&gt;1,"Duplicate ID",IF(OR(OR(ISBLANK(I10),AND(ISTEXT(I10),I10="")),OR(ISBLANK(K10),AND(ISTEXT(K10),K10="")),OR(ISBLANK(L10),AND(ISTEXT(L10),L10=""))),"Check inputs",IF(H10&lt;0,"Commitments exceed budget",IF(I10&lt;0,"Over budget if pending occurs","Within recorded budget")))))</f>
      </c>
      <c r="K10" s="19"/>
      <c r="L10" s="56"/>
    </row>
    <row r="11" ht="47" customHeight="1">
      <c r="A11" s="18"/>
      <c r="B11" s="19"/>
      <c r="C11" s="53"/>
      <c r="D11" s="53"/>
      <c r="E11" s="53"/>
      <c r="F11" s="53"/>
      <c r="G11" s="54" t="str">
        <f>IF(OR(ISBLANK(A11),AND(ISTEXT(A11),A11="")),"",IF(OR(OR(ISBLANK(C11),AND(ISTEXT(C11),C11="")),OR(ISBLANK(D11),AND(ISTEXT(D11),D11=""))),"",IF(COUNT(C11:D11)&lt;&gt;2,"",IF(OR(C11&lt;0,C11+D11&lt;0),"",C11+D11))))</f>
      </c>
      <c r="H11" s="54" t="str">
        <f>IF(OR(ISBLANK(A11),AND(ISTEXT(A11),A11="")),"",IF(OR(OR(ISBLANK(G11),AND(ISTEXT(G11),G11="")),OR(ISBLANK(E11),AND(ISTEXT(E11),E11=""))),"",IF(AND(ISNUMBER(E11),E11&gt;=0),G11-E11,"")))</f>
      </c>
      <c r="I11" s="54" t="str">
        <f>IF(OR(ISBLANK(A11),AND(ISTEXT(A11),A11="")),"",IF(OR(OR(ISBLANK(H11),AND(ISTEXT(H11),H11="")),OR(ISBLANK(F11),AND(ISTEXT(F11),F11=""))),"",IF(AND(ISNUMBER(F11),F11&gt;=0),H11-F11,"")))</f>
      </c>
      <c r="J11" s="55" t="str">
        <f>IF(OR(ISBLANK(A11),AND(ISTEXT(A11),A11="")),"",IF(COUNTIFS($A$8:$A$27,A11)&gt;1,"Duplicate ID",IF(OR(OR(ISBLANK(I11),AND(ISTEXT(I11),I11="")),OR(ISBLANK(K11),AND(ISTEXT(K11),K11="")),OR(ISBLANK(L11),AND(ISTEXT(L11),L11=""))),"Check inputs",IF(H11&lt;0,"Commitments exceed budget",IF(I11&lt;0,"Over budget if pending occurs","Within recorded budget")))))</f>
      </c>
      <c r="K11" s="19"/>
      <c r="L11" s="56"/>
    </row>
    <row r="12" ht="47" customHeight="1">
      <c r="A12" s="18"/>
      <c r="B12" s="19"/>
      <c r="C12" s="53"/>
      <c r="D12" s="53"/>
      <c r="E12" s="53"/>
      <c r="F12" s="53"/>
      <c r="G12" s="54" t="str">
        <f>IF(OR(ISBLANK(A12),AND(ISTEXT(A12),A12="")),"",IF(OR(OR(ISBLANK(C12),AND(ISTEXT(C12),C12="")),OR(ISBLANK(D12),AND(ISTEXT(D12),D12=""))),"",IF(COUNT(C12:D12)&lt;&gt;2,"",IF(OR(C12&lt;0,C12+D12&lt;0),"",C12+D12))))</f>
      </c>
      <c r="H12" s="54" t="str">
        <f>IF(OR(ISBLANK(A12),AND(ISTEXT(A12),A12="")),"",IF(OR(OR(ISBLANK(G12),AND(ISTEXT(G12),G12="")),OR(ISBLANK(E12),AND(ISTEXT(E12),E12=""))),"",IF(AND(ISNUMBER(E12),E12&gt;=0),G12-E12,"")))</f>
      </c>
      <c r="I12" s="54" t="str">
        <f>IF(OR(ISBLANK(A12),AND(ISTEXT(A12),A12="")),"",IF(OR(OR(ISBLANK(H12),AND(ISTEXT(H12),H12="")),OR(ISBLANK(F12),AND(ISTEXT(F12),F12=""))),"",IF(AND(ISNUMBER(F12),F12&gt;=0),H12-F12,"")))</f>
      </c>
      <c r="J12" s="55" t="str">
        <f>IF(OR(ISBLANK(A12),AND(ISTEXT(A12),A12="")),"",IF(COUNTIFS($A$8:$A$27,A12)&gt;1,"Duplicate ID",IF(OR(OR(ISBLANK(I12),AND(ISTEXT(I12),I12="")),OR(ISBLANK(K12),AND(ISTEXT(K12),K12="")),OR(ISBLANK(L12),AND(ISTEXT(L12),L12=""))),"Check inputs",IF(H12&lt;0,"Commitments exceed budget",IF(I12&lt;0,"Over budget if pending occurs","Within recorded budget")))))</f>
      </c>
      <c r="K12" s="19"/>
      <c r="L12" s="56"/>
    </row>
    <row r="13" ht="47" customHeight="1">
      <c r="A13" s="18"/>
      <c r="B13" s="19"/>
      <c r="C13" s="53"/>
      <c r="D13" s="53"/>
      <c r="E13" s="53"/>
      <c r="F13" s="53"/>
      <c r="G13" s="54" t="str">
        <f>IF(OR(ISBLANK(A13),AND(ISTEXT(A13),A13="")),"",IF(OR(OR(ISBLANK(C13),AND(ISTEXT(C13),C13="")),OR(ISBLANK(D13),AND(ISTEXT(D13),D13=""))),"",IF(COUNT(C13:D13)&lt;&gt;2,"",IF(OR(C13&lt;0,C13+D13&lt;0),"",C13+D13))))</f>
      </c>
      <c r="H13" s="54" t="str">
        <f>IF(OR(ISBLANK(A13),AND(ISTEXT(A13),A13="")),"",IF(OR(OR(ISBLANK(G13),AND(ISTEXT(G13),G13="")),OR(ISBLANK(E13),AND(ISTEXT(E13),E13=""))),"",IF(AND(ISNUMBER(E13),E13&gt;=0),G13-E13,"")))</f>
      </c>
      <c r="I13" s="54" t="str">
        <f>IF(OR(ISBLANK(A13),AND(ISTEXT(A13),A13="")),"",IF(OR(OR(ISBLANK(H13),AND(ISTEXT(H13),H13="")),OR(ISBLANK(F13),AND(ISTEXT(F13),F13=""))),"",IF(AND(ISNUMBER(F13),F13&gt;=0),H13-F13,"")))</f>
      </c>
      <c r="J13" s="55" t="str">
        <f>IF(OR(ISBLANK(A13),AND(ISTEXT(A13),A13="")),"",IF(COUNTIFS($A$8:$A$27,A13)&gt;1,"Duplicate ID",IF(OR(OR(ISBLANK(I13),AND(ISTEXT(I13),I13="")),OR(ISBLANK(K13),AND(ISTEXT(K13),K13="")),OR(ISBLANK(L13),AND(ISTEXT(L13),L13=""))),"Check inputs",IF(H13&lt;0,"Commitments exceed budget",IF(I13&lt;0,"Over budget if pending occurs","Within recorded budget")))))</f>
      </c>
      <c r="K13" s="19"/>
      <c r="L13" s="56"/>
    </row>
    <row r="14" ht="47" customHeight="1">
      <c r="A14" s="18"/>
      <c r="B14" s="19"/>
      <c r="C14" s="53"/>
      <c r="D14" s="53"/>
      <c r="E14" s="53"/>
      <c r="F14" s="53"/>
      <c r="G14" s="54" t="str">
        <f>IF(OR(ISBLANK(A14),AND(ISTEXT(A14),A14="")),"",IF(OR(OR(ISBLANK(C14),AND(ISTEXT(C14),C14="")),OR(ISBLANK(D14),AND(ISTEXT(D14),D14=""))),"",IF(COUNT(C14:D14)&lt;&gt;2,"",IF(OR(C14&lt;0,C14+D14&lt;0),"",C14+D14))))</f>
      </c>
      <c r="H14" s="54" t="str">
        <f>IF(OR(ISBLANK(A14),AND(ISTEXT(A14),A14="")),"",IF(OR(OR(ISBLANK(G14),AND(ISTEXT(G14),G14="")),OR(ISBLANK(E14),AND(ISTEXT(E14),E14=""))),"",IF(AND(ISNUMBER(E14),E14&gt;=0),G14-E14,"")))</f>
      </c>
      <c r="I14" s="54" t="str">
        <f>IF(OR(ISBLANK(A14),AND(ISTEXT(A14),A14="")),"",IF(OR(OR(ISBLANK(H14),AND(ISTEXT(H14),H14="")),OR(ISBLANK(F14),AND(ISTEXT(F14),F14=""))),"",IF(AND(ISNUMBER(F14),F14&gt;=0),H14-F14,"")))</f>
      </c>
      <c r="J14" s="55" t="str">
        <f>IF(OR(ISBLANK(A14),AND(ISTEXT(A14),A14="")),"",IF(COUNTIFS($A$8:$A$27,A14)&gt;1,"Duplicate ID",IF(OR(OR(ISBLANK(I14),AND(ISTEXT(I14),I14="")),OR(ISBLANK(K14),AND(ISTEXT(K14),K14="")),OR(ISBLANK(L14),AND(ISTEXT(L14),L14=""))),"Check inputs",IF(H14&lt;0,"Commitments exceed budget",IF(I14&lt;0,"Over budget if pending occurs","Within recorded budget")))))</f>
      </c>
      <c r="K14" s="19"/>
      <c r="L14" s="56"/>
    </row>
    <row r="15" ht="47" customHeight="1">
      <c r="A15" s="18"/>
      <c r="B15" s="19"/>
      <c r="C15" s="53"/>
      <c r="D15" s="53"/>
      <c r="E15" s="53"/>
      <c r="F15" s="53"/>
      <c r="G15" s="54" t="str">
        <f>IF(OR(ISBLANK(A15),AND(ISTEXT(A15),A15="")),"",IF(OR(OR(ISBLANK(C15),AND(ISTEXT(C15),C15="")),OR(ISBLANK(D15),AND(ISTEXT(D15),D15=""))),"",IF(COUNT(C15:D15)&lt;&gt;2,"",IF(OR(C15&lt;0,C15+D15&lt;0),"",C15+D15))))</f>
      </c>
      <c r="H15" s="54" t="str">
        <f>IF(OR(ISBLANK(A15),AND(ISTEXT(A15),A15="")),"",IF(OR(OR(ISBLANK(G15),AND(ISTEXT(G15),G15="")),OR(ISBLANK(E15),AND(ISTEXT(E15),E15=""))),"",IF(AND(ISNUMBER(E15),E15&gt;=0),G15-E15,"")))</f>
      </c>
      <c r="I15" s="54" t="str">
        <f>IF(OR(ISBLANK(A15),AND(ISTEXT(A15),A15="")),"",IF(OR(OR(ISBLANK(H15),AND(ISTEXT(H15),H15="")),OR(ISBLANK(F15),AND(ISTEXT(F15),F15=""))),"",IF(AND(ISNUMBER(F15),F15&gt;=0),H15-F15,"")))</f>
      </c>
      <c r="J15" s="55" t="str">
        <f>IF(OR(ISBLANK(A15),AND(ISTEXT(A15),A15="")),"",IF(COUNTIFS($A$8:$A$27,A15)&gt;1,"Duplicate ID",IF(OR(OR(ISBLANK(I15),AND(ISTEXT(I15),I15="")),OR(ISBLANK(K15),AND(ISTEXT(K15),K15="")),OR(ISBLANK(L15),AND(ISTEXT(L15),L15=""))),"Check inputs",IF(H15&lt;0,"Commitments exceed budget",IF(I15&lt;0,"Over budget if pending occurs","Within recorded budget")))))</f>
      </c>
      <c r="K15" s="19"/>
      <c r="L15" s="56"/>
    </row>
    <row r="16" ht="47" customHeight="1">
      <c r="A16" s="18"/>
      <c r="B16" s="19"/>
      <c r="C16" s="53"/>
      <c r="D16" s="53"/>
      <c r="E16" s="53"/>
      <c r="F16" s="53"/>
      <c r="G16" s="54" t="str">
        <f>IF(OR(ISBLANK(A16),AND(ISTEXT(A16),A16="")),"",IF(OR(OR(ISBLANK(C16),AND(ISTEXT(C16),C16="")),OR(ISBLANK(D16),AND(ISTEXT(D16),D16=""))),"",IF(COUNT(C16:D16)&lt;&gt;2,"",IF(OR(C16&lt;0,C16+D16&lt;0),"",C16+D16))))</f>
      </c>
      <c r="H16" s="54" t="str">
        <f>IF(OR(ISBLANK(A16),AND(ISTEXT(A16),A16="")),"",IF(OR(OR(ISBLANK(G16),AND(ISTEXT(G16),G16="")),OR(ISBLANK(E16),AND(ISTEXT(E16),E16=""))),"",IF(AND(ISNUMBER(E16),E16&gt;=0),G16-E16,"")))</f>
      </c>
      <c r="I16" s="54" t="str">
        <f>IF(OR(ISBLANK(A16),AND(ISTEXT(A16),A16="")),"",IF(OR(OR(ISBLANK(H16),AND(ISTEXT(H16),H16="")),OR(ISBLANK(F16),AND(ISTEXT(F16),F16=""))),"",IF(AND(ISNUMBER(F16),F16&gt;=0),H16-F16,"")))</f>
      </c>
      <c r="J16" s="55" t="str">
        <f>IF(OR(ISBLANK(A16),AND(ISTEXT(A16),A16="")),"",IF(COUNTIFS($A$8:$A$27,A16)&gt;1,"Duplicate ID",IF(OR(OR(ISBLANK(I16),AND(ISTEXT(I16),I16="")),OR(ISBLANK(K16),AND(ISTEXT(K16),K16="")),OR(ISBLANK(L16),AND(ISTEXT(L16),L16=""))),"Check inputs",IF(H16&lt;0,"Commitments exceed budget",IF(I16&lt;0,"Over budget if pending occurs","Within recorded budget")))))</f>
      </c>
      <c r="K16" s="19"/>
      <c r="L16" s="56"/>
    </row>
    <row r="17" ht="47" customHeight="1">
      <c r="A17" s="18"/>
      <c r="B17" s="19"/>
      <c r="C17" s="53"/>
      <c r="D17" s="53"/>
      <c r="E17" s="53"/>
      <c r="F17" s="53"/>
      <c r="G17" s="54" t="str">
        <f>IF(OR(ISBLANK(A17),AND(ISTEXT(A17),A17="")),"",IF(OR(OR(ISBLANK(C17),AND(ISTEXT(C17),C17="")),OR(ISBLANK(D17),AND(ISTEXT(D17),D17=""))),"",IF(COUNT(C17:D17)&lt;&gt;2,"",IF(OR(C17&lt;0,C17+D17&lt;0),"",C17+D17))))</f>
      </c>
      <c r="H17" s="54" t="str">
        <f>IF(OR(ISBLANK(A17),AND(ISTEXT(A17),A17="")),"",IF(OR(OR(ISBLANK(G17),AND(ISTEXT(G17),G17="")),OR(ISBLANK(E17),AND(ISTEXT(E17),E17=""))),"",IF(AND(ISNUMBER(E17),E17&gt;=0),G17-E17,"")))</f>
      </c>
      <c r="I17" s="54" t="str">
        <f>IF(OR(ISBLANK(A17),AND(ISTEXT(A17),A17="")),"",IF(OR(OR(ISBLANK(H17),AND(ISTEXT(H17),H17="")),OR(ISBLANK(F17),AND(ISTEXT(F17),F17=""))),"",IF(AND(ISNUMBER(F17),F17&gt;=0),H17-F17,"")))</f>
      </c>
      <c r="J17" s="55" t="str">
        <f>IF(OR(ISBLANK(A17),AND(ISTEXT(A17),A17="")),"",IF(COUNTIFS($A$8:$A$27,A17)&gt;1,"Duplicate ID",IF(OR(OR(ISBLANK(I17),AND(ISTEXT(I17),I17="")),OR(ISBLANK(K17),AND(ISTEXT(K17),K17="")),OR(ISBLANK(L17),AND(ISTEXT(L17),L17=""))),"Check inputs",IF(H17&lt;0,"Commitments exceed budget",IF(I17&lt;0,"Over budget if pending occurs","Within recorded budget")))))</f>
      </c>
      <c r="K17" s="19"/>
      <c r="L17" s="56"/>
    </row>
    <row r="18" ht="47" customHeight="1">
      <c r="A18" s="18"/>
      <c r="B18" s="19"/>
      <c r="C18" s="53"/>
      <c r="D18" s="53"/>
      <c r="E18" s="53"/>
      <c r="F18" s="53"/>
      <c r="G18" s="54" t="str">
        <f>IF(OR(ISBLANK(A18),AND(ISTEXT(A18),A18="")),"",IF(OR(OR(ISBLANK(C18),AND(ISTEXT(C18),C18="")),OR(ISBLANK(D18),AND(ISTEXT(D18),D18=""))),"",IF(COUNT(C18:D18)&lt;&gt;2,"",IF(OR(C18&lt;0,C18+D18&lt;0),"",C18+D18))))</f>
      </c>
      <c r="H18" s="54" t="str">
        <f>IF(OR(ISBLANK(A18),AND(ISTEXT(A18),A18="")),"",IF(OR(OR(ISBLANK(G18),AND(ISTEXT(G18),G18="")),OR(ISBLANK(E18),AND(ISTEXT(E18),E18=""))),"",IF(AND(ISNUMBER(E18),E18&gt;=0),G18-E18,"")))</f>
      </c>
      <c r="I18" s="54" t="str">
        <f>IF(OR(ISBLANK(A18),AND(ISTEXT(A18),A18="")),"",IF(OR(OR(ISBLANK(H18),AND(ISTEXT(H18),H18="")),OR(ISBLANK(F18),AND(ISTEXT(F18),F18=""))),"",IF(AND(ISNUMBER(F18),F18&gt;=0),H18-F18,"")))</f>
      </c>
      <c r="J18" s="55" t="str">
        <f>IF(OR(ISBLANK(A18),AND(ISTEXT(A18),A18="")),"",IF(COUNTIFS($A$8:$A$27,A18)&gt;1,"Duplicate ID",IF(OR(OR(ISBLANK(I18),AND(ISTEXT(I18),I18="")),OR(ISBLANK(K18),AND(ISTEXT(K18),K18="")),OR(ISBLANK(L18),AND(ISTEXT(L18),L18=""))),"Check inputs",IF(H18&lt;0,"Commitments exceed budget",IF(I18&lt;0,"Over budget if pending occurs","Within recorded budget")))))</f>
      </c>
      <c r="K18" s="19"/>
      <c r="L18" s="56"/>
    </row>
    <row r="19" ht="47" customHeight="1">
      <c r="A19" s="18"/>
      <c r="B19" s="19"/>
      <c r="C19" s="53"/>
      <c r="D19" s="53"/>
      <c r="E19" s="53"/>
      <c r="F19" s="53"/>
      <c r="G19" s="54" t="str">
        <f>IF(OR(ISBLANK(A19),AND(ISTEXT(A19),A19="")),"",IF(OR(OR(ISBLANK(C19),AND(ISTEXT(C19),C19="")),OR(ISBLANK(D19),AND(ISTEXT(D19),D19=""))),"",IF(COUNT(C19:D19)&lt;&gt;2,"",IF(OR(C19&lt;0,C19+D19&lt;0),"",C19+D19))))</f>
      </c>
      <c r="H19" s="54" t="str">
        <f>IF(OR(ISBLANK(A19),AND(ISTEXT(A19),A19="")),"",IF(OR(OR(ISBLANK(G19),AND(ISTEXT(G19),G19="")),OR(ISBLANK(E19),AND(ISTEXT(E19),E19=""))),"",IF(AND(ISNUMBER(E19),E19&gt;=0),G19-E19,"")))</f>
      </c>
      <c r="I19" s="54" t="str">
        <f>IF(OR(ISBLANK(A19),AND(ISTEXT(A19),A19="")),"",IF(OR(OR(ISBLANK(H19),AND(ISTEXT(H19),H19="")),OR(ISBLANK(F19),AND(ISTEXT(F19),F19=""))),"",IF(AND(ISNUMBER(F19),F19&gt;=0),H19-F19,"")))</f>
      </c>
      <c r="J19" s="55" t="str">
        <f>IF(OR(ISBLANK(A19),AND(ISTEXT(A19),A19="")),"",IF(COUNTIFS($A$8:$A$27,A19)&gt;1,"Duplicate ID",IF(OR(OR(ISBLANK(I19),AND(ISTEXT(I19),I19="")),OR(ISBLANK(K19),AND(ISTEXT(K19),K19="")),OR(ISBLANK(L19),AND(ISTEXT(L19),L19=""))),"Check inputs",IF(H19&lt;0,"Commitments exceed budget",IF(I19&lt;0,"Over budget if pending occurs","Within recorded budget")))))</f>
      </c>
      <c r="K19" s="19"/>
      <c r="L19" s="56"/>
    </row>
    <row r="20" ht="47" customHeight="1">
      <c r="A20" s="18"/>
      <c r="B20" s="19"/>
      <c r="C20" s="53"/>
      <c r="D20" s="53"/>
      <c r="E20" s="53"/>
      <c r="F20" s="53"/>
      <c r="G20" s="54" t="str">
        <f>IF(OR(ISBLANK(A20),AND(ISTEXT(A20),A20="")),"",IF(OR(OR(ISBLANK(C20),AND(ISTEXT(C20),C20="")),OR(ISBLANK(D20),AND(ISTEXT(D20),D20=""))),"",IF(COUNT(C20:D20)&lt;&gt;2,"",IF(OR(C20&lt;0,C20+D20&lt;0),"",C20+D20))))</f>
      </c>
      <c r="H20" s="54" t="str">
        <f>IF(OR(ISBLANK(A20),AND(ISTEXT(A20),A20="")),"",IF(OR(OR(ISBLANK(G20),AND(ISTEXT(G20),G20="")),OR(ISBLANK(E20),AND(ISTEXT(E20),E20=""))),"",IF(AND(ISNUMBER(E20),E20&gt;=0),G20-E20,"")))</f>
      </c>
      <c r="I20" s="54" t="str">
        <f>IF(OR(ISBLANK(A20),AND(ISTEXT(A20),A20="")),"",IF(OR(OR(ISBLANK(H20),AND(ISTEXT(H20),H20="")),OR(ISBLANK(F20),AND(ISTEXT(F20),F20=""))),"",IF(AND(ISNUMBER(F20),F20&gt;=0),H20-F20,"")))</f>
      </c>
      <c r="J20" s="55" t="str">
        <f>IF(OR(ISBLANK(A20),AND(ISTEXT(A20),A20="")),"",IF(COUNTIFS($A$8:$A$27,A20)&gt;1,"Duplicate ID",IF(OR(OR(ISBLANK(I20),AND(ISTEXT(I20),I20="")),OR(ISBLANK(K20),AND(ISTEXT(K20),K20="")),OR(ISBLANK(L20),AND(ISTEXT(L20),L20=""))),"Check inputs",IF(H20&lt;0,"Commitments exceed budget",IF(I20&lt;0,"Over budget if pending occurs","Within recorded budget")))))</f>
      </c>
      <c r="K20" s="19"/>
      <c r="L20" s="56"/>
    </row>
    <row r="21" ht="47" customHeight="1">
      <c r="A21" s="18"/>
      <c r="B21" s="19"/>
      <c r="C21" s="53"/>
      <c r="D21" s="53"/>
      <c r="E21" s="53"/>
      <c r="F21" s="53"/>
      <c r="G21" s="54" t="str">
        <f>IF(OR(ISBLANK(A21),AND(ISTEXT(A21),A21="")),"",IF(OR(OR(ISBLANK(C21),AND(ISTEXT(C21),C21="")),OR(ISBLANK(D21),AND(ISTEXT(D21),D21=""))),"",IF(COUNT(C21:D21)&lt;&gt;2,"",IF(OR(C21&lt;0,C21+D21&lt;0),"",C21+D21))))</f>
      </c>
      <c r="H21" s="54" t="str">
        <f>IF(OR(ISBLANK(A21),AND(ISTEXT(A21),A21="")),"",IF(OR(OR(ISBLANK(G21),AND(ISTEXT(G21),G21="")),OR(ISBLANK(E21),AND(ISTEXT(E21),E21=""))),"",IF(AND(ISNUMBER(E21),E21&gt;=0),G21-E21,"")))</f>
      </c>
      <c r="I21" s="54" t="str">
        <f>IF(OR(ISBLANK(A21),AND(ISTEXT(A21),A21="")),"",IF(OR(OR(ISBLANK(H21),AND(ISTEXT(H21),H21="")),OR(ISBLANK(F21),AND(ISTEXT(F21),F21=""))),"",IF(AND(ISNUMBER(F21),F21&gt;=0),H21-F21,"")))</f>
      </c>
      <c r="J21" s="55" t="str">
        <f>IF(OR(ISBLANK(A21),AND(ISTEXT(A21),A21="")),"",IF(COUNTIFS($A$8:$A$27,A21)&gt;1,"Duplicate ID",IF(OR(OR(ISBLANK(I21),AND(ISTEXT(I21),I21="")),OR(ISBLANK(K21),AND(ISTEXT(K21),K21="")),OR(ISBLANK(L21),AND(ISTEXT(L21),L21=""))),"Check inputs",IF(H21&lt;0,"Commitments exceed budget",IF(I21&lt;0,"Over budget if pending occurs","Within recorded budget")))))</f>
      </c>
      <c r="K21" s="19"/>
      <c r="L21" s="56"/>
    </row>
    <row r="22" ht="47" customHeight="1">
      <c r="A22" s="18"/>
      <c r="B22" s="19"/>
      <c r="C22" s="53"/>
      <c r="D22" s="53"/>
      <c r="E22" s="53"/>
      <c r="F22" s="53"/>
      <c r="G22" s="54" t="str">
        <f>IF(OR(ISBLANK(A22),AND(ISTEXT(A22),A22="")),"",IF(OR(OR(ISBLANK(C22),AND(ISTEXT(C22),C22="")),OR(ISBLANK(D22),AND(ISTEXT(D22),D22=""))),"",IF(COUNT(C22:D22)&lt;&gt;2,"",IF(OR(C22&lt;0,C22+D22&lt;0),"",C22+D22))))</f>
      </c>
      <c r="H22" s="54" t="str">
        <f>IF(OR(ISBLANK(A22),AND(ISTEXT(A22),A22="")),"",IF(OR(OR(ISBLANK(G22),AND(ISTEXT(G22),G22="")),OR(ISBLANK(E22),AND(ISTEXT(E22),E22=""))),"",IF(AND(ISNUMBER(E22),E22&gt;=0),G22-E22,"")))</f>
      </c>
      <c r="I22" s="54" t="str">
        <f>IF(OR(ISBLANK(A22),AND(ISTEXT(A22),A22="")),"",IF(OR(OR(ISBLANK(H22),AND(ISTEXT(H22),H22="")),OR(ISBLANK(F22),AND(ISTEXT(F22),F22=""))),"",IF(AND(ISNUMBER(F22),F22&gt;=0),H22-F22,"")))</f>
      </c>
      <c r="J22" s="55" t="str">
        <f>IF(OR(ISBLANK(A22),AND(ISTEXT(A22),A22="")),"",IF(COUNTIFS($A$8:$A$27,A22)&gt;1,"Duplicate ID",IF(OR(OR(ISBLANK(I22),AND(ISTEXT(I22),I22="")),OR(ISBLANK(K22),AND(ISTEXT(K22),K22="")),OR(ISBLANK(L22),AND(ISTEXT(L22),L22=""))),"Check inputs",IF(H22&lt;0,"Commitments exceed budget",IF(I22&lt;0,"Over budget if pending occurs","Within recorded budget")))))</f>
      </c>
      <c r="K22" s="19"/>
      <c r="L22" s="56"/>
    </row>
    <row r="23" ht="47" customHeight="1">
      <c r="A23" s="18"/>
      <c r="B23" s="19"/>
      <c r="C23" s="53"/>
      <c r="D23" s="53"/>
      <c r="E23" s="53"/>
      <c r="F23" s="53"/>
      <c r="G23" s="54" t="str">
        <f>IF(OR(ISBLANK(A23),AND(ISTEXT(A23),A23="")),"",IF(OR(OR(ISBLANK(C23),AND(ISTEXT(C23),C23="")),OR(ISBLANK(D23),AND(ISTEXT(D23),D23=""))),"",IF(COUNT(C23:D23)&lt;&gt;2,"",IF(OR(C23&lt;0,C23+D23&lt;0),"",C23+D23))))</f>
      </c>
      <c r="H23" s="54" t="str">
        <f>IF(OR(ISBLANK(A23),AND(ISTEXT(A23),A23="")),"",IF(OR(OR(ISBLANK(G23),AND(ISTEXT(G23),G23="")),OR(ISBLANK(E23),AND(ISTEXT(E23),E23=""))),"",IF(AND(ISNUMBER(E23),E23&gt;=0),G23-E23,"")))</f>
      </c>
      <c r="I23" s="54" t="str">
        <f>IF(OR(ISBLANK(A23),AND(ISTEXT(A23),A23="")),"",IF(OR(OR(ISBLANK(H23),AND(ISTEXT(H23),H23="")),OR(ISBLANK(F23),AND(ISTEXT(F23),F23=""))),"",IF(AND(ISNUMBER(F23),F23&gt;=0),H23-F23,"")))</f>
      </c>
      <c r="J23" s="55" t="str">
        <f>IF(OR(ISBLANK(A23),AND(ISTEXT(A23),A23="")),"",IF(COUNTIFS($A$8:$A$27,A23)&gt;1,"Duplicate ID",IF(OR(OR(ISBLANK(I23),AND(ISTEXT(I23),I23="")),OR(ISBLANK(K23),AND(ISTEXT(K23),K23="")),OR(ISBLANK(L23),AND(ISTEXT(L23),L23=""))),"Check inputs",IF(H23&lt;0,"Commitments exceed budget",IF(I23&lt;0,"Over budget if pending occurs","Within recorded budget")))))</f>
      </c>
      <c r="K23" s="19"/>
      <c r="L23" s="56"/>
    </row>
    <row r="24" ht="47" customHeight="1">
      <c r="A24" s="18"/>
      <c r="B24" s="19"/>
      <c r="C24" s="53"/>
      <c r="D24" s="53"/>
      <c r="E24" s="53"/>
      <c r="F24" s="53"/>
      <c r="G24" s="54" t="str">
        <f>IF(OR(ISBLANK(A24),AND(ISTEXT(A24),A24="")),"",IF(OR(OR(ISBLANK(C24),AND(ISTEXT(C24),C24="")),OR(ISBLANK(D24),AND(ISTEXT(D24),D24=""))),"",IF(COUNT(C24:D24)&lt;&gt;2,"",IF(OR(C24&lt;0,C24+D24&lt;0),"",C24+D24))))</f>
      </c>
      <c r="H24" s="54" t="str">
        <f>IF(OR(ISBLANK(A24),AND(ISTEXT(A24),A24="")),"",IF(OR(OR(ISBLANK(G24),AND(ISTEXT(G24),G24="")),OR(ISBLANK(E24),AND(ISTEXT(E24),E24=""))),"",IF(AND(ISNUMBER(E24),E24&gt;=0),G24-E24,"")))</f>
      </c>
      <c r="I24" s="54" t="str">
        <f>IF(OR(ISBLANK(A24),AND(ISTEXT(A24),A24="")),"",IF(OR(OR(ISBLANK(H24),AND(ISTEXT(H24),H24="")),OR(ISBLANK(F24),AND(ISTEXT(F24),F24=""))),"",IF(AND(ISNUMBER(F24),F24&gt;=0),H24-F24,"")))</f>
      </c>
      <c r="J24" s="55" t="str">
        <f>IF(OR(ISBLANK(A24),AND(ISTEXT(A24),A24="")),"",IF(COUNTIFS($A$8:$A$27,A24)&gt;1,"Duplicate ID",IF(OR(OR(ISBLANK(I24),AND(ISTEXT(I24),I24="")),OR(ISBLANK(K24),AND(ISTEXT(K24),K24="")),OR(ISBLANK(L24),AND(ISTEXT(L24),L24=""))),"Check inputs",IF(H24&lt;0,"Commitments exceed budget",IF(I24&lt;0,"Over budget if pending occurs","Within recorded budget")))))</f>
      </c>
      <c r="K24" s="19"/>
      <c r="L24" s="56"/>
    </row>
    <row r="25" ht="47" customHeight="1">
      <c r="A25" s="18"/>
      <c r="B25" s="19"/>
      <c r="C25" s="53"/>
      <c r="D25" s="53"/>
      <c r="E25" s="53"/>
      <c r="F25" s="53"/>
      <c r="G25" s="54" t="str">
        <f>IF(OR(ISBLANK(A25),AND(ISTEXT(A25),A25="")),"",IF(OR(OR(ISBLANK(C25),AND(ISTEXT(C25),C25="")),OR(ISBLANK(D25),AND(ISTEXT(D25),D25=""))),"",IF(COUNT(C25:D25)&lt;&gt;2,"",IF(OR(C25&lt;0,C25+D25&lt;0),"",C25+D25))))</f>
      </c>
      <c r="H25" s="54" t="str">
        <f>IF(OR(ISBLANK(A25),AND(ISTEXT(A25),A25="")),"",IF(OR(OR(ISBLANK(G25),AND(ISTEXT(G25),G25="")),OR(ISBLANK(E25),AND(ISTEXT(E25),E25=""))),"",IF(AND(ISNUMBER(E25),E25&gt;=0),G25-E25,"")))</f>
      </c>
      <c r="I25" s="54" t="str">
        <f>IF(OR(ISBLANK(A25),AND(ISTEXT(A25),A25="")),"",IF(OR(OR(ISBLANK(H25),AND(ISTEXT(H25),H25="")),OR(ISBLANK(F25),AND(ISTEXT(F25),F25=""))),"",IF(AND(ISNUMBER(F25),F25&gt;=0),H25-F25,"")))</f>
      </c>
      <c r="J25" s="55" t="str">
        <f>IF(OR(ISBLANK(A25),AND(ISTEXT(A25),A25="")),"",IF(COUNTIFS($A$8:$A$27,A25)&gt;1,"Duplicate ID",IF(OR(OR(ISBLANK(I25),AND(ISTEXT(I25),I25="")),OR(ISBLANK(K25),AND(ISTEXT(K25),K25="")),OR(ISBLANK(L25),AND(ISTEXT(L25),L25=""))),"Check inputs",IF(H25&lt;0,"Commitments exceed budget",IF(I25&lt;0,"Over budget if pending occurs","Within recorded budget")))))</f>
      </c>
      <c r="K25" s="19"/>
      <c r="L25" s="56"/>
    </row>
    <row r="26" ht="47" customHeight="1">
      <c r="A26" s="18"/>
      <c r="B26" s="19"/>
      <c r="C26" s="53"/>
      <c r="D26" s="53"/>
      <c r="E26" s="53"/>
      <c r="F26" s="53"/>
      <c r="G26" s="54" t="str">
        <f>IF(OR(ISBLANK(A26),AND(ISTEXT(A26),A26="")),"",IF(OR(OR(ISBLANK(C26),AND(ISTEXT(C26),C26="")),OR(ISBLANK(D26),AND(ISTEXT(D26),D26=""))),"",IF(COUNT(C26:D26)&lt;&gt;2,"",IF(OR(C26&lt;0,C26+D26&lt;0),"",C26+D26))))</f>
      </c>
      <c r="H26" s="54" t="str">
        <f>IF(OR(ISBLANK(A26),AND(ISTEXT(A26),A26="")),"",IF(OR(OR(ISBLANK(G26),AND(ISTEXT(G26),G26="")),OR(ISBLANK(E26),AND(ISTEXT(E26),E26=""))),"",IF(AND(ISNUMBER(E26),E26&gt;=0),G26-E26,"")))</f>
      </c>
      <c r="I26" s="54" t="str">
        <f>IF(OR(ISBLANK(A26),AND(ISTEXT(A26),A26="")),"",IF(OR(OR(ISBLANK(H26),AND(ISTEXT(H26),H26="")),OR(ISBLANK(F26),AND(ISTEXT(F26),F26=""))),"",IF(AND(ISNUMBER(F26),F26&gt;=0),H26-F26,"")))</f>
      </c>
      <c r="J26" s="55" t="str">
        <f>IF(OR(ISBLANK(A26),AND(ISTEXT(A26),A26="")),"",IF(COUNTIFS($A$8:$A$27,A26)&gt;1,"Duplicate ID",IF(OR(OR(ISBLANK(I26),AND(ISTEXT(I26),I26="")),OR(ISBLANK(K26),AND(ISTEXT(K26),K26="")),OR(ISBLANK(L26),AND(ISTEXT(L26),L26=""))),"Check inputs",IF(H26&lt;0,"Commitments exceed budget",IF(I26&lt;0,"Over budget if pending occurs","Within recorded budget")))))</f>
      </c>
      <c r="K26" s="19"/>
      <c r="L26" s="56"/>
    </row>
    <row r="27" ht="47" customHeight="1">
      <c r="A27" s="21"/>
      <c r="B27" s="22"/>
      <c r="C27" s="57"/>
      <c r="D27" s="57"/>
      <c r="E27" s="57"/>
      <c r="F27" s="57"/>
      <c r="G27" s="58" t="str">
        <f>IF(OR(ISBLANK(A27),AND(ISTEXT(A27),A27="")),"",IF(OR(OR(ISBLANK(C27),AND(ISTEXT(C27),C27="")),OR(ISBLANK(D27),AND(ISTEXT(D27),D27=""))),"",IF(COUNT(C27:D27)&lt;&gt;2,"",IF(OR(C27&lt;0,C27+D27&lt;0),"",C27+D27))))</f>
      </c>
      <c r="H27" s="58" t="str">
        <f>IF(OR(ISBLANK(A27),AND(ISTEXT(A27),A27="")),"",IF(OR(OR(ISBLANK(G27),AND(ISTEXT(G27),G27="")),OR(ISBLANK(E27),AND(ISTEXT(E27),E27=""))),"",IF(AND(ISNUMBER(E27),E27&gt;=0),G27-E27,"")))</f>
      </c>
      <c r="I27" s="58" t="str">
        <f>IF(OR(ISBLANK(A27),AND(ISTEXT(A27),A27="")),"",IF(OR(OR(ISBLANK(H27),AND(ISTEXT(H27),H27="")),OR(ISBLANK(F27),AND(ISTEXT(F27),F27=""))),"",IF(AND(ISNUMBER(F27),F27&gt;=0),H27-F27,"")))</f>
      </c>
      <c r="J27" s="59" t="str">
        <f>IF(OR(ISBLANK(A27),AND(ISTEXT(A27),A27="")),"",IF(COUNTIFS($A$8:$A$27,A27)&gt;1,"Duplicate ID",IF(OR(OR(ISBLANK(I27),AND(ISTEXT(I27),I27="")),OR(ISBLANK(K27),AND(ISTEXT(K27),K27="")),OR(ISBLANK(L27),AND(ISTEXT(L27),L27=""))),"Check inputs",IF(H27&lt;0,"Commitments exceed budget",IF(I27&lt;0,"Over budget if pending occurs","Within recorded budget")))))</f>
      </c>
      <c r="K27" s="22"/>
      <c r="L27" s="60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0" priority="1" operator="containsText" text="Check"/>
    <cfRule type="containsText" dxfId="1" priority="2" operator="containsText" text="hold"/>
    <cfRule type="containsText" dxfId="2" priority="3" operator="containsText" text="pending"/>
    <cfRule type="containsText" dxfId="3" priority="4" operator="containsText" text="overlap"/>
    <cfRule type="containsText" dxfId="4" priority="5" operator="containsText" text="exceed"/>
    <cfRule type="containsText" dxfId="5" priority="6" operator="containsText" text="Outside"/>
    <cfRule type="containsText" dxfId="6" priority="7" operator="containsText" text="short"/>
    <cfRule type="containsText" dxfId="7" priority="8" operator="containsText" text="Investigate"/>
    <cfRule type="containsText" dxfId="8" priority="9" operator="containsText" text="Duplicate"/>
    <cfRule type="containsText" dxfId="9" priority="10" operator="containsText" text="Resolve"/>
    <cfRule type="containsText" dxfId="10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d939aa9eecad431d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5" hidden="0" customWidth="1"/>
    <col min="2" max="2" width="24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21" hidden="0" customWidth="1"/>
    <col min="10" max="10" width="25" hidden="0" customWidth="1"/>
    <col min="11" max="11" width="20" hidden="0" customWidth="1"/>
    <col min="12" max="12" width="20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Check orders and possible extra costs against the budget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Separate fictional calculation case from the Example sheet. Formula results update when yellow inputs change.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Enter budget changes only after approval is documented. Leave unknown amounts blank. Enter 0 only when it has been confirmed that no cost applies.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Use the same currency and tax treatment throughout. Record possible extra costs separately from confirmed orders.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Cost reference</v>
      </c>
      <c r="B7" s="12" t="str">
        <v>Cost item</v>
      </c>
      <c r="C7" s="12" t="str">
        <v>Original approved budget</v>
      </c>
      <c r="D7" s="12" t="str">
        <v>Approved budget change</v>
      </c>
      <c r="E7" s="12" t="str">
        <v>Confirmed order value</v>
      </c>
      <c r="F7" s="12" t="str">
        <v>Possible extra cost</v>
      </c>
      <c r="G7" s="12" t="str">
        <v>Updated approved budget</v>
      </c>
      <c r="H7" s="12" t="str">
        <v>Budget left after orders</v>
      </c>
      <c r="I7" s="12" t="str">
        <v>Balance after extra cost</v>
      </c>
      <c r="J7" s="12" t="str">
        <v>Review status</v>
      </c>
      <c r="K7" s="12" t="str">
        <v>Person to contact</v>
      </c>
      <c r="L7" s="13" t="str">
        <v>Reply due</v>
      </c>
    </row>
    <row r="8" ht="47" customHeight="1">
      <c r="A8" s="15" t="str">
        <v>B-01</v>
      </c>
      <c r="B8" s="16" t="str">
        <v>Stage and audio</v>
      </c>
      <c r="C8" s="49" t="n">
        <v>8000000</v>
      </c>
      <c r="D8" s="49" t="n">
        <v>500000</v>
      </c>
      <c r="E8" s="49" t="n">
        <v>7900000</v>
      </c>
      <c r="F8" s="49" t="n">
        <v>300000</v>
      </c>
      <c r="G8" s="50" t="n">
        <f>IF(OR(ISBLANK(A8),AND(ISTEXT(A8),A8="")),"",IF(OR(OR(ISBLANK(C8),AND(ISTEXT(C8),C8="")),OR(ISBLANK(D8),AND(ISTEXT(D8),D8=""))),"",IF(COUNT(C8:D8)&lt;&gt;2,"",IF(OR(C8&lt;0,C8+D8&lt;0),"",C8+D8))))</f>
        <v>8500000</v>
      </c>
      <c r="H8" s="50" t="n">
        <f>IF(OR(ISBLANK(A8),AND(ISTEXT(A8),A8="")),"",IF(OR(OR(ISBLANK(G8),AND(ISTEXT(G8),G8="")),OR(ISBLANK(E8),AND(ISTEXT(E8),E8=""))),"",IF(AND(ISNUMBER(E8),E8&gt;=0),G8-E8,"")))</f>
        <v>600000</v>
      </c>
      <c r="I8" s="50" t="n">
        <f>IF(OR(ISBLANK(A8),AND(ISTEXT(A8),A8="")),"",IF(OR(OR(ISBLANK(H8),AND(ISTEXT(H8),H8="")),OR(ISBLANK(F8),AND(ISTEXT(F8),F8=""))),"",IF(AND(ISNUMBER(F8),F8&gt;=0),H8-F8,"")))</f>
        <v>300000</v>
      </c>
      <c r="J8" s="51" t="str">
        <f>IF(OR(ISBLANK(A8),AND(ISTEXT(A8),A8="")),"",IF(COUNTIFS($A$8:$A$27,A8)&gt;1,"Duplicate ID",IF(OR(OR(ISBLANK(I8),AND(ISTEXT(I8),I8="")),OR(ISBLANK(K8),AND(ISTEXT(K8),K8="")),OR(ISBLANK(L8),AND(ISTEXT(L8),L8=""))),"Check inputs",IF(H8&lt;0,"Commitments exceed budget",IF(I8&lt;0,"Over budget if pending occurs","Within recorded budget")))))</f>
        <v>Within recorded budget</v>
      </c>
      <c r="K8" s="16" t="str">
        <v>Production lead</v>
      </c>
      <c r="L8" s="52" t="n">
        <v>46322.625</v>
      </c>
    </row>
    <row r="9" ht="47" customHeight="1">
      <c r="A9" s="18" t="str">
        <v>B-02</v>
      </c>
      <c r="B9" s="19" t="str">
        <v>Video operation</v>
      </c>
      <c r="C9" s="53" t="n">
        <v>3000000</v>
      </c>
      <c r="D9" s="53" t="n">
        <v>0</v>
      </c>
      <c r="E9" s="53" t="n">
        <v>2600000</v>
      </c>
      <c r="F9" s="53" t="n">
        <v>600000</v>
      </c>
      <c r="G9" s="54" t="n">
        <f>IF(OR(ISBLANK(A9),AND(ISTEXT(A9),A9="")),"",IF(OR(OR(ISBLANK(C9),AND(ISTEXT(C9),C9="")),OR(ISBLANK(D9),AND(ISTEXT(D9),D9=""))),"",IF(COUNT(C9:D9)&lt;&gt;2,"",IF(OR(C9&lt;0,C9+D9&lt;0),"",C9+D9))))</f>
        <v>3000000</v>
      </c>
      <c r="H9" s="54" t="n">
        <f>IF(OR(ISBLANK(A9),AND(ISTEXT(A9),A9="")),"",IF(OR(OR(ISBLANK(G9),AND(ISTEXT(G9),G9="")),OR(ISBLANK(E9),AND(ISTEXT(E9),E9=""))),"",IF(AND(ISNUMBER(E9),E9&gt;=0),G9-E9,"")))</f>
        <v>400000</v>
      </c>
      <c r="I9" s="54" t="n">
        <f>IF(OR(ISBLANK(A9),AND(ISTEXT(A9),A9="")),"",IF(OR(OR(ISBLANK(H9),AND(ISTEXT(H9),H9="")),OR(ISBLANK(F9),AND(ISTEXT(F9),F9=""))),"",IF(AND(ISNUMBER(F9),F9&gt;=0),H9-F9,"")))</f>
        <v>-200000</v>
      </c>
      <c r="J9" s="55" t="str">
        <f>IF(OR(ISBLANK(A9),AND(ISTEXT(A9),A9="")),"",IF(COUNTIFS($A$8:$A$27,A9)&gt;1,"Duplicate ID",IF(OR(OR(ISBLANK(I9),AND(ISTEXT(I9),I9="")),OR(ISBLANK(K9),AND(ISTEXT(K9),K9="")),OR(ISBLANK(L9),AND(ISTEXT(L9),L9=""))),"Check inputs",IF(H9&lt;0,"Commitments exceed budget",IF(I9&lt;0,"Over budget if pending occurs","Within recorded budget")))))</f>
        <v>Over budget if pending occurs</v>
      </c>
      <c r="K9" s="19" t="str">
        <v>Technical lead</v>
      </c>
      <c r="L9" s="56" t="n">
        <v>46322.625</v>
      </c>
    </row>
    <row r="10" ht="47" customHeight="1">
      <c r="A10" s="18" t="str">
        <v>B-03</v>
      </c>
      <c r="B10" s="19" t="str">
        <v>Additional transport</v>
      </c>
      <c r="C10" s="53" t="n">
        <v>1000000</v>
      </c>
      <c r="D10" s="53" t="n">
        <v>0</v>
      </c>
      <c r="E10" s="53" t="n">
        <v>0</v>
      </c>
      <c r="F10" s="53"/>
      <c r="G10" s="54" t="n">
        <f>IF(OR(ISBLANK(A10),AND(ISTEXT(A10),A10="")),"",IF(OR(OR(ISBLANK(C10),AND(ISTEXT(C10),C10="")),OR(ISBLANK(D10),AND(ISTEXT(D10),D10=""))),"",IF(COUNT(C10:D10)&lt;&gt;2,"",IF(OR(C10&lt;0,C10+D10&lt;0),"",C10+D10))))</f>
        <v>1000000</v>
      </c>
      <c r="H10" s="54" t="n">
        <f>IF(OR(ISBLANK(A10),AND(ISTEXT(A10),A10="")),"",IF(OR(OR(ISBLANK(G10),AND(ISTEXT(G10),G10="")),OR(ISBLANK(E10),AND(ISTEXT(E10),E10=""))),"",IF(AND(ISNUMBER(E10),E10&gt;=0),G10-E10,"")))</f>
        <v>1000000</v>
      </c>
      <c r="I10" s="54" t="str">
        <f>IF(OR(ISBLANK(A10),AND(ISTEXT(A10),A10="")),"",IF(OR(OR(ISBLANK(H10),AND(ISTEXT(H10),H10="")),OR(ISBLANK(F10),AND(ISTEXT(F10),F10=""))),"",IF(AND(ISNUMBER(F10),F10&gt;=0),H10-F10,"")))</f>
      </c>
      <c r="J10" s="55" t="str">
        <f>IF(OR(ISBLANK(A10),AND(ISTEXT(A10),A10="")),"",IF(COUNTIFS($A$8:$A$27,A10)&gt;1,"Duplicate ID",IF(OR(OR(ISBLANK(I10),AND(ISTEXT(I10),I10="")),OR(ISBLANK(K10),AND(ISTEXT(K10),K10="")),OR(ISBLANK(L10),AND(ISTEXT(L10),L10=""))),"Check inputs",IF(H10&lt;0,"Commitments exceed budget",IF(I10&lt;0,"Over budget if pending occurs","Within recorded budget")))))</f>
        <v>Check inputs</v>
      </c>
      <c r="K10" s="19" t="str">
        <v>Logistics lead</v>
      </c>
      <c r="L10" s="56" t="n">
        <v>46323.5</v>
      </c>
    </row>
    <row r="11" ht="47" customHeight="1">
      <c r="A11" s="18"/>
      <c r="B11" s="19"/>
      <c r="C11" s="53"/>
      <c r="D11" s="53"/>
      <c r="E11" s="53"/>
      <c r="F11" s="53"/>
      <c r="G11" s="54" t="str">
        <f>IF(OR(ISBLANK(A11),AND(ISTEXT(A11),A11="")),"",IF(OR(OR(ISBLANK(C11),AND(ISTEXT(C11),C11="")),OR(ISBLANK(D11),AND(ISTEXT(D11),D11=""))),"",IF(COUNT(C11:D11)&lt;&gt;2,"",IF(OR(C11&lt;0,C11+D11&lt;0),"",C11+D11))))</f>
      </c>
      <c r="H11" s="54" t="str">
        <f>IF(OR(ISBLANK(A11),AND(ISTEXT(A11),A11="")),"",IF(OR(OR(ISBLANK(G11),AND(ISTEXT(G11),G11="")),OR(ISBLANK(E11),AND(ISTEXT(E11),E11=""))),"",IF(AND(ISNUMBER(E11),E11&gt;=0),G11-E11,"")))</f>
      </c>
      <c r="I11" s="54" t="str">
        <f>IF(OR(ISBLANK(A11),AND(ISTEXT(A11),A11="")),"",IF(OR(OR(ISBLANK(H11),AND(ISTEXT(H11),H11="")),OR(ISBLANK(F11),AND(ISTEXT(F11),F11=""))),"",IF(AND(ISNUMBER(F11),F11&gt;=0),H11-F11,"")))</f>
      </c>
      <c r="J11" s="55" t="str">
        <f>IF(OR(ISBLANK(A11),AND(ISTEXT(A11),A11="")),"",IF(COUNTIFS($A$8:$A$27,A11)&gt;1,"Duplicate ID",IF(OR(OR(ISBLANK(I11),AND(ISTEXT(I11),I11="")),OR(ISBLANK(K11),AND(ISTEXT(K11),K11="")),OR(ISBLANK(L11),AND(ISTEXT(L11),L11=""))),"Check inputs",IF(H11&lt;0,"Commitments exceed budget",IF(I11&lt;0,"Over budget if pending occurs","Within recorded budget")))))</f>
      </c>
      <c r="K11" s="19"/>
      <c r="L11" s="56"/>
    </row>
    <row r="12" ht="47" customHeight="1">
      <c r="A12" s="18"/>
      <c r="B12" s="19"/>
      <c r="C12" s="53"/>
      <c r="D12" s="53"/>
      <c r="E12" s="53"/>
      <c r="F12" s="53"/>
      <c r="G12" s="54" t="str">
        <f>IF(OR(ISBLANK(A12),AND(ISTEXT(A12),A12="")),"",IF(OR(OR(ISBLANK(C12),AND(ISTEXT(C12),C12="")),OR(ISBLANK(D12),AND(ISTEXT(D12),D12=""))),"",IF(COUNT(C12:D12)&lt;&gt;2,"",IF(OR(C12&lt;0,C12+D12&lt;0),"",C12+D12))))</f>
      </c>
      <c r="H12" s="54" t="str">
        <f>IF(OR(ISBLANK(A12),AND(ISTEXT(A12),A12="")),"",IF(OR(OR(ISBLANK(G12),AND(ISTEXT(G12),G12="")),OR(ISBLANK(E12),AND(ISTEXT(E12),E12=""))),"",IF(AND(ISNUMBER(E12),E12&gt;=0),G12-E12,"")))</f>
      </c>
      <c r="I12" s="54" t="str">
        <f>IF(OR(ISBLANK(A12),AND(ISTEXT(A12),A12="")),"",IF(OR(OR(ISBLANK(H12),AND(ISTEXT(H12),H12="")),OR(ISBLANK(F12),AND(ISTEXT(F12),F12=""))),"",IF(AND(ISNUMBER(F12),F12&gt;=0),H12-F12,"")))</f>
      </c>
      <c r="J12" s="55" t="str">
        <f>IF(OR(ISBLANK(A12),AND(ISTEXT(A12),A12="")),"",IF(COUNTIFS($A$8:$A$27,A12)&gt;1,"Duplicate ID",IF(OR(OR(ISBLANK(I12),AND(ISTEXT(I12),I12="")),OR(ISBLANK(K12),AND(ISTEXT(K12),K12="")),OR(ISBLANK(L12),AND(ISTEXT(L12),L12=""))),"Check inputs",IF(H12&lt;0,"Commitments exceed budget",IF(I12&lt;0,"Over budget if pending occurs","Within recorded budget")))))</f>
      </c>
      <c r="K12" s="19"/>
      <c r="L12" s="56"/>
    </row>
    <row r="13" ht="47" customHeight="1">
      <c r="A13" s="18"/>
      <c r="B13" s="19"/>
      <c r="C13" s="53"/>
      <c r="D13" s="53"/>
      <c r="E13" s="53"/>
      <c r="F13" s="53"/>
      <c r="G13" s="54" t="str">
        <f>IF(OR(ISBLANK(A13),AND(ISTEXT(A13),A13="")),"",IF(OR(OR(ISBLANK(C13),AND(ISTEXT(C13),C13="")),OR(ISBLANK(D13),AND(ISTEXT(D13),D13=""))),"",IF(COUNT(C13:D13)&lt;&gt;2,"",IF(OR(C13&lt;0,C13+D13&lt;0),"",C13+D13))))</f>
      </c>
      <c r="H13" s="54" t="str">
        <f>IF(OR(ISBLANK(A13),AND(ISTEXT(A13),A13="")),"",IF(OR(OR(ISBLANK(G13),AND(ISTEXT(G13),G13="")),OR(ISBLANK(E13),AND(ISTEXT(E13),E13=""))),"",IF(AND(ISNUMBER(E13),E13&gt;=0),G13-E13,"")))</f>
      </c>
      <c r="I13" s="54" t="str">
        <f>IF(OR(ISBLANK(A13),AND(ISTEXT(A13),A13="")),"",IF(OR(OR(ISBLANK(H13),AND(ISTEXT(H13),H13="")),OR(ISBLANK(F13),AND(ISTEXT(F13),F13=""))),"",IF(AND(ISNUMBER(F13),F13&gt;=0),H13-F13,"")))</f>
      </c>
      <c r="J13" s="55" t="str">
        <f>IF(OR(ISBLANK(A13),AND(ISTEXT(A13),A13="")),"",IF(COUNTIFS($A$8:$A$27,A13)&gt;1,"Duplicate ID",IF(OR(OR(ISBLANK(I13),AND(ISTEXT(I13),I13="")),OR(ISBLANK(K13),AND(ISTEXT(K13),K13="")),OR(ISBLANK(L13),AND(ISTEXT(L13),L13=""))),"Check inputs",IF(H13&lt;0,"Commitments exceed budget",IF(I13&lt;0,"Over budget if pending occurs","Within recorded budget")))))</f>
      </c>
      <c r="K13" s="19"/>
      <c r="L13" s="56"/>
    </row>
    <row r="14" ht="47" customHeight="1">
      <c r="A14" s="18"/>
      <c r="B14" s="19"/>
      <c r="C14" s="53"/>
      <c r="D14" s="53"/>
      <c r="E14" s="53"/>
      <c r="F14" s="53"/>
      <c r="G14" s="54" t="str">
        <f>IF(OR(ISBLANK(A14),AND(ISTEXT(A14),A14="")),"",IF(OR(OR(ISBLANK(C14),AND(ISTEXT(C14),C14="")),OR(ISBLANK(D14),AND(ISTEXT(D14),D14=""))),"",IF(COUNT(C14:D14)&lt;&gt;2,"",IF(OR(C14&lt;0,C14+D14&lt;0),"",C14+D14))))</f>
      </c>
      <c r="H14" s="54" t="str">
        <f>IF(OR(ISBLANK(A14),AND(ISTEXT(A14),A14="")),"",IF(OR(OR(ISBLANK(G14),AND(ISTEXT(G14),G14="")),OR(ISBLANK(E14),AND(ISTEXT(E14),E14=""))),"",IF(AND(ISNUMBER(E14),E14&gt;=0),G14-E14,"")))</f>
      </c>
      <c r="I14" s="54" t="str">
        <f>IF(OR(ISBLANK(A14),AND(ISTEXT(A14),A14="")),"",IF(OR(OR(ISBLANK(H14),AND(ISTEXT(H14),H14="")),OR(ISBLANK(F14),AND(ISTEXT(F14),F14=""))),"",IF(AND(ISNUMBER(F14),F14&gt;=0),H14-F14,"")))</f>
      </c>
      <c r="J14" s="55" t="str">
        <f>IF(OR(ISBLANK(A14),AND(ISTEXT(A14),A14="")),"",IF(COUNTIFS($A$8:$A$27,A14)&gt;1,"Duplicate ID",IF(OR(OR(ISBLANK(I14),AND(ISTEXT(I14),I14="")),OR(ISBLANK(K14),AND(ISTEXT(K14),K14="")),OR(ISBLANK(L14),AND(ISTEXT(L14),L14=""))),"Check inputs",IF(H14&lt;0,"Commitments exceed budget",IF(I14&lt;0,"Over budget if pending occurs","Within recorded budget")))))</f>
      </c>
      <c r="K14" s="19"/>
      <c r="L14" s="56"/>
    </row>
    <row r="15" ht="47" customHeight="1">
      <c r="A15" s="18"/>
      <c r="B15" s="19"/>
      <c r="C15" s="53"/>
      <c r="D15" s="53"/>
      <c r="E15" s="53"/>
      <c r="F15" s="53"/>
      <c r="G15" s="54" t="str">
        <f>IF(OR(ISBLANK(A15),AND(ISTEXT(A15),A15="")),"",IF(OR(OR(ISBLANK(C15),AND(ISTEXT(C15),C15="")),OR(ISBLANK(D15),AND(ISTEXT(D15),D15=""))),"",IF(COUNT(C15:D15)&lt;&gt;2,"",IF(OR(C15&lt;0,C15+D15&lt;0),"",C15+D15))))</f>
      </c>
      <c r="H15" s="54" t="str">
        <f>IF(OR(ISBLANK(A15),AND(ISTEXT(A15),A15="")),"",IF(OR(OR(ISBLANK(G15),AND(ISTEXT(G15),G15="")),OR(ISBLANK(E15),AND(ISTEXT(E15),E15=""))),"",IF(AND(ISNUMBER(E15),E15&gt;=0),G15-E15,"")))</f>
      </c>
      <c r="I15" s="54" t="str">
        <f>IF(OR(ISBLANK(A15),AND(ISTEXT(A15),A15="")),"",IF(OR(OR(ISBLANK(H15),AND(ISTEXT(H15),H15="")),OR(ISBLANK(F15),AND(ISTEXT(F15),F15=""))),"",IF(AND(ISNUMBER(F15),F15&gt;=0),H15-F15,"")))</f>
      </c>
      <c r="J15" s="55" t="str">
        <f>IF(OR(ISBLANK(A15),AND(ISTEXT(A15),A15="")),"",IF(COUNTIFS($A$8:$A$27,A15)&gt;1,"Duplicate ID",IF(OR(OR(ISBLANK(I15),AND(ISTEXT(I15),I15="")),OR(ISBLANK(K15),AND(ISTEXT(K15),K15="")),OR(ISBLANK(L15),AND(ISTEXT(L15),L15=""))),"Check inputs",IF(H15&lt;0,"Commitments exceed budget",IF(I15&lt;0,"Over budget if pending occurs","Within recorded budget")))))</f>
      </c>
      <c r="K15" s="19"/>
      <c r="L15" s="56"/>
    </row>
    <row r="16" ht="47" customHeight="1">
      <c r="A16" s="18"/>
      <c r="B16" s="19"/>
      <c r="C16" s="53"/>
      <c r="D16" s="53"/>
      <c r="E16" s="53"/>
      <c r="F16" s="53"/>
      <c r="G16" s="54" t="str">
        <f>IF(OR(ISBLANK(A16),AND(ISTEXT(A16),A16="")),"",IF(OR(OR(ISBLANK(C16),AND(ISTEXT(C16),C16="")),OR(ISBLANK(D16),AND(ISTEXT(D16),D16=""))),"",IF(COUNT(C16:D16)&lt;&gt;2,"",IF(OR(C16&lt;0,C16+D16&lt;0),"",C16+D16))))</f>
      </c>
      <c r="H16" s="54" t="str">
        <f>IF(OR(ISBLANK(A16),AND(ISTEXT(A16),A16="")),"",IF(OR(OR(ISBLANK(G16),AND(ISTEXT(G16),G16="")),OR(ISBLANK(E16),AND(ISTEXT(E16),E16=""))),"",IF(AND(ISNUMBER(E16),E16&gt;=0),G16-E16,"")))</f>
      </c>
      <c r="I16" s="54" t="str">
        <f>IF(OR(ISBLANK(A16),AND(ISTEXT(A16),A16="")),"",IF(OR(OR(ISBLANK(H16),AND(ISTEXT(H16),H16="")),OR(ISBLANK(F16),AND(ISTEXT(F16),F16=""))),"",IF(AND(ISNUMBER(F16),F16&gt;=0),H16-F16,"")))</f>
      </c>
      <c r="J16" s="55" t="str">
        <f>IF(OR(ISBLANK(A16),AND(ISTEXT(A16),A16="")),"",IF(COUNTIFS($A$8:$A$27,A16)&gt;1,"Duplicate ID",IF(OR(OR(ISBLANK(I16),AND(ISTEXT(I16),I16="")),OR(ISBLANK(K16),AND(ISTEXT(K16),K16="")),OR(ISBLANK(L16),AND(ISTEXT(L16),L16=""))),"Check inputs",IF(H16&lt;0,"Commitments exceed budget",IF(I16&lt;0,"Over budget if pending occurs","Within recorded budget")))))</f>
      </c>
      <c r="K16" s="19"/>
      <c r="L16" s="56"/>
    </row>
    <row r="17" ht="47" customHeight="1">
      <c r="A17" s="18"/>
      <c r="B17" s="19"/>
      <c r="C17" s="53"/>
      <c r="D17" s="53"/>
      <c r="E17" s="53"/>
      <c r="F17" s="53"/>
      <c r="G17" s="54" t="str">
        <f>IF(OR(ISBLANK(A17),AND(ISTEXT(A17),A17="")),"",IF(OR(OR(ISBLANK(C17),AND(ISTEXT(C17),C17="")),OR(ISBLANK(D17),AND(ISTEXT(D17),D17=""))),"",IF(COUNT(C17:D17)&lt;&gt;2,"",IF(OR(C17&lt;0,C17+D17&lt;0),"",C17+D17))))</f>
      </c>
      <c r="H17" s="54" t="str">
        <f>IF(OR(ISBLANK(A17),AND(ISTEXT(A17),A17="")),"",IF(OR(OR(ISBLANK(G17),AND(ISTEXT(G17),G17="")),OR(ISBLANK(E17),AND(ISTEXT(E17),E17=""))),"",IF(AND(ISNUMBER(E17),E17&gt;=0),G17-E17,"")))</f>
      </c>
      <c r="I17" s="54" t="str">
        <f>IF(OR(ISBLANK(A17),AND(ISTEXT(A17),A17="")),"",IF(OR(OR(ISBLANK(H17),AND(ISTEXT(H17),H17="")),OR(ISBLANK(F17),AND(ISTEXT(F17),F17=""))),"",IF(AND(ISNUMBER(F17),F17&gt;=0),H17-F17,"")))</f>
      </c>
      <c r="J17" s="55" t="str">
        <f>IF(OR(ISBLANK(A17),AND(ISTEXT(A17),A17="")),"",IF(COUNTIFS($A$8:$A$27,A17)&gt;1,"Duplicate ID",IF(OR(OR(ISBLANK(I17),AND(ISTEXT(I17),I17="")),OR(ISBLANK(K17),AND(ISTEXT(K17),K17="")),OR(ISBLANK(L17),AND(ISTEXT(L17),L17=""))),"Check inputs",IF(H17&lt;0,"Commitments exceed budget",IF(I17&lt;0,"Over budget if pending occurs","Within recorded budget")))))</f>
      </c>
      <c r="K17" s="19"/>
      <c r="L17" s="56"/>
    </row>
    <row r="18" ht="47" customHeight="1">
      <c r="A18" s="18"/>
      <c r="B18" s="19"/>
      <c r="C18" s="53"/>
      <c r="D18" s="53"/>
      <c r="E18" s="53"/>
      <c r="F18" s="53"/>
      <c r="G18" s="54" t="str">
        <f>IF(OR(ISBLANK(A18),AND(ISTEXT(A18),A18="")),"",IF(OR(OR(ISBLANK(C18),AND(ISTEXT(C18),C18="")),OR(ISBLANK(D18),AND(ISTEXT(D18),D18=""))),"",IF(COUNT(C18:D18)&lt;&gt;2,"",IF(OR(C18&lt;0,C18+D18&lt;0),"",C18+D18))))</f>
      </c>
      <c r="H18" s="54" t="str">
        <f>IF(OR(ISBLANK(A18),AND(ISTEXT(A18),A18="")),"",IF(OR(OR(ISBLANK(G18),AND(ISTEXT(G18),G18="")),OR(ISBLANK(E18),AND(ISTEXT(E18),E18=""))),"",IF(AND(ISNUMBER(E18),E18&gt;=0),G18-E18,"")))</f>
      </c>
      <c r="I18" s="54" t="str">
        <f>IF(OR(ISBLANK(A18),AND(ISTEXT(A18),A18="")),"",IF(OR(OR(ISBLANK(H18),AND(ISTEXT(H18),H18="")),OR(ISBLANK(F18),AND(ISTEXT(F18),F18=""))),"",IF(AND(ISNUMBER(F18),F18&gt;=0),H18-F18,"")))</f>
      </c>
      <c r="J18" s="55" t="str">
        <f>IF(OR(ISBLANK(A18),AND(ISTEXT(A18),A18="")),"",IF(COUNTIFS($A$8:$A$27,A18)&gt;1,"Duplicate ID",IF(OR(OR(ISBLANK(I18),AND(ISTEXT(I18),I18="")),OR(ISBLANK(K18),AND(ISTEXT(K18),K18="")),OR(ISBLANK(L18),AND(ISTEXT(L18),L18=""))),"Check inputs",IF(H18&lt;0,"Commitments exceed budget",IF(I18&lt;0,"Over budget if pending occurs","Within recorded budget")))))</f>
      </c>
      <c r="K18" s="19"/>
      <c r="L18" s="56"/>
    </row>
    <row r="19" ht="47" customHeight="1">
      <c r="A19" s="18"/>
      <c r="B19" s="19"/>
      <c r="C19" s="53"/>
      <c r="D19" s="53"/>
      <c r="E19" s="53"/>
      <c r="F19" s="53"/>
      <c r="G19" s="54" t="str">
        <f>IF(OR(ISBLANK(A19),AND(ISTEXT(A19),A19="")),"",IF(OR(OR(ISBLANK(C19),AND(ISTEXT(C19),C19="")),OR(ISBLANK(D19),AND(ISTEXT(D19),D19=""))),"",IF(COUNT(C19:D19)&lt;&gt;2,"",IF(OR(C19&lt;0,C19+D19&lt;0),"",C19+D19))))</f>
      </c>
      <c r="H19" s="54" t="str">
        <f>IF(OR(ISBLANK(A19),AND(ISTEXT(A19),A19="")),"",IF(OR(OR(ISBLANK(G19),AND(ISTEXT(G19),G19="")),OR(ISBLANK(E19),AND(ISTEXT(E19),E19=""))),"",IF(AND(ISNUMBER(E19),E19&gt;=0),G19-E19,"")))</f>
      </c>
      <c r="I19" s="54" t="str">
        <f>IF(OR(ISBLANK(A19),AND(ISTEXT(A19),A19="")),"",IF(OR(OR(ISBLANK(H19),AND(ISTEXT(H19),H19="")),OR(ISBLANK(F19),AND(ISTEXT(F19),F19=""))),"",IF(AND(ISNUMBER(F19),F19&gt;=0),H19-F19,"")))</f>
      </c>
      <c r="J19" s="55" t="str">
        <f>IF(OR(ISBLANK(A19),AND(ISTEXT(A19),A19="")),"",IF(COUNTIFS($A$8:$A$27,A19)&gt;1,"Duplicate ID",IF(OR(OR(ISBLANK(I19),AND(ISTEXT(I19),I19="")),OR(ISBLANK(K19),AND(ISTEXT(K19),K19="")),OR(ISBLANK(L19),AND(ISTEXT(L19),L19=""))),"Check inputs",IF(H19&lt;0,"Commitments exceed budget",IF(I19&lt;0,"Over budget if pending occurs","Within recorded budget")))))</f>
      </c>
      <c r="K19" s="19"/>
      <c r="L19" s="56"/>
    </row>
    <row r="20" ht="47" customHeight="1">
      <c r="A20" s="18"/>
      <c r="B20" s="19"/>
      <c r="C20" s="53"/>
      <c r="D20" s="53"/>
      <c r="E20" s="53"/>
      <c r="F20" s="53"/>
      <c r="G20" s="54" t="str">
        <f>IF(OR(ISBLANK(A20),AND(ISTEXT(A20),A20="")),"",IF(OR(OR(ISBLANK(C20),AND(ISTEXT(C20),C20="")),OR(ISBLANK(D20),AND(ISTEXT(D20),D20=""))),"",IF(COUNT(C20:D20)&lt;&gt;2,"",IF(OR(C20&lt;0,C20+D20&lt;0),"",C20+D20))))</f>
      </c>
      <c r="H20" s="54" t="str">
        <f>IF(OR(ISBLANK(A20),AND(ISTEXT(A20),A20="")),"",IF(OR(OR(ISBLANK(G20),AND(ISTEXT(G20),G20="")),OR(ISBLANK(E20),AND(ISTEXT(E20),E20=""))),"",IF(AND(ISNUMBER(E20),E20&gt;=0),G20-E20,"")))</f>
      </c>
      <c r="I20" s="54" t="str">
        <f>IF(OR(ISBLANK(A20),AND(ISTEXT(A20),A20="")),"",IF(OR(OR(ISBLANK(H20),AND(ISTEXT(H20),H20="")),OR(ISBLANK(F20),AND(ISTEXT(F20),F20=""))),"",IF(AND(ISNUMBER(F20),F20&gt;=0),H20-F20,"")))</f>
      </c>
      <c r="J20" s="55" t="str">
        <f>IF(OR(ISBLANK(A20),AND(ISTEXT(A20),A20="")),"",IF(COUNTIFS($A$8:$A$27,A20)&gt;1,"Duplicate ID",IF(OR(OR(ISBLANK(I20),AND(ISTEXT(I20),I20="")),OR(ISBLANK(K20),AND(ISTEXT(K20),K20="")),OR(ISBLANK(L20),AND(ISTEXT(L20),L20=""))),"Check inputs",IF(H20&lt;0,"Commitments exceed budget",IF(I20&lt;0,"Over budget if pending occurs","Within recorded budget")))))</f>
      </c>
      <c r="K20" s="19"/>
      <c r="L20" s="56"/>
    </row>
    <row r="21" ht="47" customHeight="1">
      <c r="A21" s="18"/>
      <c r="B21" s="19"/>
      <c r="C21" s="53"/>
      <c r="D21" s="53"/>
      <c r="E21" s="53"/>
      <c r="F21" s="53"/>
      <c r="G21" s="54" t="str">
        <f>IF(OR(ISBLANK(A21),AND(ISTEXT(A21),A21="")),"",IF(OR(OR(ISBLANK(C21),AND(ISTEXT(C21),C21="")),OR(ISBLANK(D21),AND(ISTEXT(D21),D21=""))),"",IF(COUNT(C21:D21)&lt;&gt;2,"",IF(OR(C21&lt;0,C21+D21&lt;0),"",C21+D21))))</f>
      </c>
      <c r="H21" s="54" t="str">
        <f>IF(OR(ISBLANK(A21),AND(ISTEXT(A21),A21="")),"",IF(OR(OR(ISBLANK(G21),AND(ISTEXT(G21),G21="")),OR(ISBLANK(E21),AND(ISTEXT(E21),E21=""))),"",IF(AND(ISNUMBER(E21),E21&gt;=0),G21-E21,"")))</f>
      </c>
      <c r="I21" s="54" t="str">
        <f>IF(OR(ISBLANK(A21),AND(ISTEXT(A21),A21="")),"",IF(OR(OR(ISBLANK(H21),AND(ISTEXT(H21),H21="")),OR(ISBLANK(F21),AND(ISTEXT(F21),F21=""))),"",IF(AND(ISNUMBER(F21),F21&gt;=0),H21-F21,"")))</f>
      </c>
      <c r="J21" s="55" t="str">
        <f>IF(OR(ISBLANK(A21),AND(ISTEXT(A21),A21="")),"",IF(COUNTIFS($A$8:$A$27,A21)&gt;1,"Duplicate ID",IF(OR(OR(ISBLANK(I21),AND(ISTEXT(I21),I21="")),OR(ISBLANK(K21),AND(ISTEXT(K21),K21="")),OR(ISBLANK(L21),AND(ISTEXT(L21),L21=""))),"Check inputs",IF(H21&lt;0,"Commitments exceed budget",IF(I21&lt;0,"Over budget if pending occurs","Within recorded budget")))))</f>
      </c>
      <c r="K21" s="19"/>
      <c r="L21" s="56"/>
    </row>
    <row r="22" ht="47" customHeight="1">
      <c r="A22" s="18"/>
      <c r="B22" s="19"/>
      <c r="C22" s="53"/>
      <c r="D22" s="53"/>
      <c r="E22" s="53"/>
      <c r="F22" s="53"/>
      <c r="G22" s="54" t="str">
        <f>IF(OR(ISBLANK(A22),AND(ISTEXT(A22),A22="")),"",IF(OR(OR(ISBLANK(C22),AND(ISTEXT(C22),C22="")),OR(ISBLANK(D22),AND(ISTEXT(D22),D22=""))),"",IF(COUNT(C22:D22)&lt;&gt;2,"",IF(OR(C22&lt;0,C22+D22&lt;0),"",C22+D22))))</f>
      </c>
      <c r="H22" s="54" t="str">
        <f>IF(OR(ISBLANK(A22),AND(ISTEXT(A22),A22="")),"",IF(OR(OR(ISBLANK(G22),AND(ISTEXT(G22),G22="")),OR(ISBLANK(E22),AND(ISTEXT(E22),E22=""))),"",IF(AND(ISNUMBER(E22),E22&gt;=0),G22-E22,"")))</f>
      </c>
      <c r="I22" s="54" t="str">
        <f>IF(OR(ISBLANK(A22),AND(ISTEXT(A22),A22="")),"",IF(OR(OR(ISBLANK(H22),AND(ISTEXT(H22),H22="")),OR(ISBLANK(F22),AND(ISTEXT(F22),F22=""))),"",IF(AND(ISNUMBER(F22),F22&gt;=0),H22-F22,"")))</f>
      </c>
      <c r="J22" s="55" t="str">
        <f>IF(OR(ISBLANK(A22),AND(ISTEXT(A22),A22="")),"",IF(COUNTIFS($A$8:$A$27,A22)&gt;1,"Duplicate ID",IF(OR(OR(ISBLANK(I22),AND(ISTEXT(I22),I22="")),OR(ISBLANK(K22),AND(ISTEXT(K22),K22="")),OR(ISBLANK(L22),AND(ISTEXT(L22),L22=""))),"Check inputs",IF(H22&lt;0,"Commitments exceed budget",IF(I22&lt;0,"Over budget if pending occurs","Within recorded budget")))))</f>
      </c>
      <c r="K22" s="19"/>
      <c r="L22" s="56"/>
    </row>
    <row r="23" ht="47" customHeight="1">
      <c r="A23" s="18"/>
      <c r="B23" s="19"/>
      <c r="C23" s="53"/>
      <c r="D23" s="53"/>
      <c r="E23" s="53"/>
      <c r="F23" s="53"/>
      <c r="G23" s="54" t="str">
        <f>IF(OR(ISBLANK(A23),AND(ISTEXT(A23),A23="")),"",IF(OR(OR(ISBLANK(C23),AND(ISTEXT(C23),C23="")),OR(ISBLANK(D23),AND(ISTEXT(D23),D23=""))),"",IF(COUNT(C23:D23)&lt;&gt;2,"",IF(OR(C23&lt;0,C23+D23&lt;0),"",C23+D23))))</f>
      </c>
      <c r="H23" s="54" t="str">
        <f>IF(OR(ISBLANK(A23),AND(ISTEXT(A23),A23="")),"",IF(OR(OR(ISBLANK(G23),AND(ISTEXT(G23),G23="")),OR(ISBLANK(E23),AND(ISTEXT(E23),E23=""))),"",IF(AND(ISNUMBER(E23),E23&gt;=0),G23-E23,"")))</f>
      </c>
      <c r="I23" s="54" t="str">
        <f>IF(OR(ISBLANK(A23),AND(ISTEXT(A23),A23="")),"",IF(OR(OR(ISBLANK(H23),AND(ISTEXT(H23),H23="")),OR(ISBLANK(F23),AND(ISTEXT(F23),F23=""))),"",IF(AND(ISNUMBER(F23),F23&gt;=0),H23-F23,"")))</f>
      </c>
      <c r="J23" s="55" t="str">
        <f>IF(OR(ISBLANK(A23),AND(ISTEXT(A23),A23="")),"",IF(COUNTIFS($A$8:$A$27,A23)&gt;1,"Duplicate ID",IF(OR(OR(ISBLANK(I23),AND(ISTEXT(I23),I23="")),OR(ISBLANK(K23),AND(ISTEXT(K23),K23="")),OR(ISBLANK(L23),AND(ISTEXT(L23),L23=""))),"Check inputs",IF(H23&lt;0,"Commitments exceed budget",IF(I23&lt;0,"Over budget if pending occurs","Within recorded budget")))))</f>
      </c>
      <c r="K23" s="19"/>
      <c r="L23" s="56"/>
    </row>
    <row r="24" ht="47" customHeight="1">
      <c r="A24" s="18"/>
      <c r="B24" s="19"/>
      <c r="C24" s="53"/>
      <c r="D24" s="53"/>
      <c r="E24" s="53"/>
      <c r="F24" s="53"/>
      <c r="G24" s="54" t="str">
        <f>IF(OR(ISBLANK(A24),AND(ISTEXT(A24),A24="")),"",IF(OR(OR(ISBLANK(C24),AND(ISTEXT(C24),C24="")),OR(ISBLANK(D24),AND(ISTEXT(D24),D24=""))),"",IF(COUNT(C24:D24)&lt;&gt;2,"",IF(OR(C24&lt;0,C24+D24&lt;0),"",C24+D24))))</f>
      </c>
      <c r="H24" s="54" t="str">
        <f>IF(OR(ISBLANK(A24),AND(ISTEXT(A24),A24="")),"",IF(OR(OR(ISBLANK(G24),AND(ISTEXT(G24),G24="")),OR(ISBLANK(E24),AND(ISTEXT(E24),E24=""))),"",IF(AND(ISNUMBER(E24),E24&gt;=0),G24-E24,"")))</f>
      </c>
      <c r="I24" s="54" t="str">
        <f>IF(OR(ISBLANK(A24),AND(ISTEXT(A24),A24="")),"",IF(OR(OR(ISBLANK(H24),AND(ISTEXT(H24),H24="")),OR(ISBLANK(F24),AND(ISTEXT(F24),F24=""))),"",IF(AND(ISNUMBER(F24),F24&gt;=0),H24-F24,"")))</f>
      </c>
      <c r="J24" s="55" t="str">
        <f>IF(OR(ISBLANK(A24),AND(ISTEXT(A24),A24="")),"",IF(COUNTIFS($A$8:$A$27,A24)&gt;1,"Duplicate ID",IF(OR(OR(ISBLANK(I24),AND(ISTEXT(I24),I24="")),OR(ISBLANK(K24),AND(ISTEXT(K24),K24="")),OR(ISBLANK(L24),AND(ISTEXT(L24),L24=""))),"Check inputs",IF(H24&lt;0,"Commitments exceed budget",IF(I24&lt;0,"Over budget if pending occurs","Within recorded budget")))))</f>
      </c>
      <c r="K24" s="19"/>
      <c r="L24" s="56"/>
    </row>
    <row r="25" ht="47" customHeight="1">
      <c r="A25" s="18"/>
      <c r="B25" s="19"/>
      <c r="C25" s="53"/>
      <c r="D25" s="53"/>
      <c r="E25" s="53"/>
      <c r="F25" s="53"/>
      <c r="G25" s="54" t="str">
        <f>IF(OR(ISBLANK(A25),AND(ISTEXT(A25),A25="")),"",IF(OR(OR(ISBLANK(C25),AND(ISTEXT(C25),C25="")),OR(ISBLANK(D25),AND(ISTEXT(D25),D25=""))),"",IF(COUNT(C25:D25)&lt;&gt;2,"",IF(OR(C25&lt;0,C25+D25&lt;0),"",C25+D25))))</f>
      </c>
      <c r="H25" s="54" t="str">
        <f>IF(OR(ISBLANK(A25),AND(ISTEXT(A25),A25="")),"",IF(OR(OR(ISBLANK(G25),AND(ISTEXT(G25),G25="")),OR(ISBLANK(E25),AND(ISTEXT(E25),E25=""))),"",IF(AND(ISNUMBER(E25),E25&gt;=0),G25-E25,"")))</f>
      </c>
      <c r="I25" s="54" t="str">
        <f>IF(OR(ISBLANK(A25),AND(ISTEXT(A25),A25="")),"",IF(OR(OR(ISBLANK(H25),AND(ISTEXT(H25),H25="")),OR(ISBLANK(F25),AND(ISTEXT(F25),F25=""))),"",IF(AND(ISNUMBER(F25),F25&gt;=0),H25-F25,"")))</f>
      </c>
      <c r="J25" s="55" t="str">
        <f>IF(OR(ISBLANK(A25),AND(ISTEXT(A25),A25="")),"",IF(COUNTIFS($A$8:$A$27,A25)&gt;1,"Duplicate ID",IF(OR(OR(ISBLANK(I25),AND(ISTEXT(I25),I25="")),OR(ISBLANK(K25),AND(ISTEXT(K25),K25="")),OR(ISBLANK(L25),AND(ISTEXT(L25),L25=""))),"Check inputs",IF(H25&lt;0,"Commitments exceed budget",IF(I25&lt;0,"Over budget if pending occurs","Within recorded budget")))))</f>
      </c>
      <c r="K25" s="19"/>
      <c r="L25" s="56"/>
    </row>
    <row r="26" ht="47" customHeight="1">
      <c r="A26" s="18"/>
      <c r="B26" s="19"/>
      <c r="C26" s="53"/>
      <c r="D26" s="53"/>
      <c r="E26" s="53"/>
      <c r="F26" s="53"/>
      <c r="G26" s="54" t="str">
        <f>IF(OR(ISBLANK(A26),AND(ISTEXT(A26),A26="")),"",IF(OR(OR(ISBLANK(C26),AND(ISTEXT(C26),C26="")),OR(ISBLANK(D26),AND(ISTEXT(D26),D26=""))),"",IF(COUNT(C26:D26)&lt;&gt;2,"",IF(OR(C26&lt;0,C26+D26&lt;0),"",C26+D26))))</f>
      </c>
      <c r="H26" s="54" t="str">
        <f>IF(OR(ISBLANK(A26),AND(ISTEXT(A26),A26="")),"",IF(OR(OR(ISBLANK(G26),AND(ISTEXT(G26),G26="")),OR(ISBLANK(E26),AND(ISTEXT(E26),E26=""))),"",IF(AND(ISNUMBER(E26),E26&gt;=0),G26-E26,"")))</f>
      </c>
      <c r="I26" s="54" t="str">
        <f>IF(OR(ISBLANK(A26),AND(ISTEXT(A26),A26="")),"",IF(OR(OR(ISBLANK(H26),AND(ISTEXT(H26),H26="")),OR(ISBLANK(F26),AND(ISTEXT(F26),F26=""))),"",IF(AND(ISNUMBER(F26),F26&gt;=0),H26-F26,"")))</f>
      </c>
      <c r="J26" s="55" t="str">
        <f>IF(OR(ISBLANK(A26),AND(ISTEXT(A26),A26="")),"",IF(COUNTIFS($A$8:$A$27,A26)&gt;1,"Duplicate ID",IF(OR(OR(ISBLANK(I26),AND(ISTEXT(I26),I26="")),OR(ISBLANK(K26),AND(ISTEXT(K26),K26="")),OR(ISBLANK(L26),AND(ISTEXT(L26),L26=""))),"Check inputs",IF(H26&lt;0,"Commitments exceed budget",IF(I26&lt;0,"Over budget if pending occurs","Within recorded budget")))))</f>
      </c>
      <c r="K26" s="19"/>
      <c r="L26" s="56"/>
    </row>
    <row r="27" ht="47" customHeight="1">
      <c r="A27" s="21"/>
      <c r="B27" s="22"/>
      <c r="C27" s="57"/>
      <c r="D27" s="57"/>
      <c r="E27" s="57"/>
      <c r="F27" s="57"/>
      <c r="G27" s="58" t="str">
        <f>IF(OR(ISBLANK(A27),AND(ISTEXT(A27),A27="")),"",IF(OR(OR(ISBLANK(C27),AND(ISTEXT(C27),C27="")),OR(ISBLANK(D27),AND(ISTEXT(D27),D27=""))),"",IF(COUNT(C27:D27)&lt;&gt;2,"",IF(OR(C27&lt;0,C27+D27&lt;0),"",C27+D27))))</f>
      </c>
      <c r="H27" s="58" t="str">
        <f>IF(OR(ISBLANK(A27),AND(ISTEXT(A27),A27="")),"",IF(OR(OR(ISBLANK(G27),AND(ISTEXT(G27),G27="")),OR(ISBLANK(E27),AND(ISTEXT(E27),E27=""))),"",IF(AND(ISNUMBER(E27),E27&gt;=0),G27-E27,"")))</f>
      </c>
      <c r="I27" s="58" t="str">
        <f>IF(OR(ISBLANK(A27),AND(ISTEXT(A27),A27="")),"",IF(OR(OR(ISBLANK(H27),AND(ISTEXT(H27),H27="")),OR(ISBLANK(F27),AND(ISTEXT(F27),F27=""))),"",IF(AND(ISNUMBER(F27),F27&gt;=0),H27-F27,"")))</f>
      </c>
      <c r="J27" s="59" t="str">
        <f>IF(OR(ISBLANK(A27),AND(ISTEXT(A27),A27="")),"",IF(COUNTIFS($A$8:$A$27,A27)&gt;1,"Duplicate ID",IF(OR(OR(ISBLANK(I27),AND(ISTEXT(I27),I27="")),OR(ISBLANK(K27),AND(ISTEXT(K27),K27="")),OR(ISBLANK(L27),AND(ISTEXT(L27),L27=""))),"Check inputs",IF(H27&lt;0,"Commitments exceed budget",IF(I27&lt;0,"Over budget if pending occurs","Within recorded budget")))))</f>
      </c>
      <c r="K27" s="22"/>
      <c r="L27" s="60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11" priority="1" operator="containsText" text="Check"/>
    <cfRule type="containsText" dxfId="12" priority="2" operator="containsText" text="hold"/>
    <cfRule type="containsText" dxfId="13" priority="3" operator="containsText" text="pending"/>
    <cfRule type="containsText" dxfId="14" priority="4" operator="containsText" text="overlap"/>
    <cfRule type="containsText" dxfId="15" priority="5" operator="containsText" text="exceed"/>
    <cfRule type="containsText" dxfId="16" priority="6" operator="containsText" text="Outside"/>
    <cfRule type="containsText" dxfId="17" priority="7" operator="containsText" text="short"/>
    <cfRule type="containsText" dxfId="18" priority="8" operator="containsText" text="Investigate"/>
    <cfRule type="containsText" dxfId="19" priority="9" operator="containsText" text="Duplicate"/>
    <cfRule type="containsText" dxfId="20" priority="10" operator="containsText" text="Resolve"/>
    <cfRule type="containsText" dxfId="21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adde64945b274fd1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Confirmed and Potential Additional Costs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62" t="str">
        <v>What you will record</v>
      </c>
      <c r="B5" s="63" t="str">
        <v>A budget showing confirmed costs, possible additions and decision deadlines.</v>
      </c>
      <c r="C5" s="63"/>
      <c r="D5" s="63"/>
      <c r="E5" s="63"/>
      <c r="F5" s="63"/>
      <c r="G5" s="63"/>
      <c r="H5" s="63"/>
    </row>
    <row r="6" ht="44" customHeight="1">
      <c r="A6" s="62" t="str">
        <v>What this covers</v>
      </c>
      <c r="B6" s="63" t="str">
        <v>Start with the initial budget and update it when new requests, orders or approved changes arise. Keep previous entries as history for the same cost ID.</v>
      </c>
      <c r="C6" s="63"/>
      <c r="D6" s="63"/>
      <c r="E6" s="63"/>
      <c r="F6" s="63"/>
      <c r="G6" s="63"/>
      <c r="H6" s="63"/>
    </row>
    <row r="7" ht="44" customHeight="1">
      <c r="A7" s="62" t="str">
        <v>Check before use</v>
      </c>
      <c r="B7" s="63" t="str">
        <v>Example amounts are fictional before VAT. Enter conditional ranges only with quotation evidence; do not count them again as committed costs.</v>
      </c>
      <c r="C7" s="63"/>
      <c r="D7" s="63"/>
      <c r="E7" s="63"/>
      <c r="F7" s="63"/>
      <c r="G7" s="63"/>
      <c r="H7" s="63"/>
    </row>
    <row r="8" ht="76" customHeight="1">
      <c r="A8" s="62" t="str">
        <v>Have these ready</v>
      </c>
      <c r="B8" s="63" t="str">
        <v>Supplier quotes
Operating plan showing quantities and hours
Change requests and approvals
Confirmed order list</v>
      </c>
      <c r="C8" s="63"/>
      <c r="D8" s="63"/>
      <c r="E8" s="63"/>
      <c r="F8" s="63"/>
      <c r="G8" s="63"/>
      <c r="H8" s="63"/>
    </row>
    <row r="9" ht="35" customHeight="1">
      <c r="A9" s="62" t="str">
        <v>Where to write</v>
      </c>
      <c r="B9" s="63" t="str">
        <v>Enter your event records in Blank. Keep Example as a reference for what to write.</v>
      </c>
      <c r="C9" s="63"/>
      <c r="D9" s="63"/>
      <c r="E9" s="63"/>
      <c r="F9" s="63"/>
      <c r="G9" s="63"/>
      <c r="H9" s="63"/>
    </row>
    <row r="10" ht="44" customHeight="1">
      <c r="A10" s="62" t="str">
        <v>Unknown information</v>
      </c>
      <c r="B10" s="63" t="str">
        <v>Leave unknown amounts blank. Enter 0 only when it has been confirmed that no cost applies. For other unresolved items, record who will answer and by when.</v>
      </c>
      <c r="C10" s="63"/>
      <c r="D10" s="63"/>
      <c r="E10" s="63"/>
      <c r="F10" s="63"/>
      <c r="G10" s="63"/>
      <c r="H10" s="63"/>
    </row>
    <row r="11" ht="44" customHeight="1">
      <c r="A11" s="62" t="str">
        <v>Fictional examples</v>
      </c>
      <c r="B11" s="63" t="str">
        <v>All names, dates, amounts and results in examples are fictional. They are not market prices or approvals. The Example and Calc example sheets use separate fictional cases; do not combine their amounts or timings.</v>
      </c>
      <c r="C11" s="63"/>
      <c r="D11" s="63"/>
      <c r="E11" s="63"/>
      <c r="F11" s="63"/>
      <c r="G11" s="63"/>
      <c r="H11" s="63"/>
    </row>
    <row r="12" ht="35" customHeight="1">
      <c r="A12" s="62" t="str">
        <v>Identify your file</v>
      </c>
      <c r="B12" s="63" t="str">
        <v>Fill in the event, your name, check date and file version in row 4. Send the confirmed file to the person taking over the work.</v>
      </c>
      <c r="C12" s="63"/>
      <c r="D12" s="63"/>
      <c r="E12" s="63"/>
      <c r="F12" s="63"/>
      <c r="G12" s="63"/>
      <c r="H12" s="63"/>
    </row>
    <row r="13" ht="35" customHeight="1">
      <c r="A13" s="62" t="str">
        <v>Related guide</v>
      </c>
      <c r="B13" s="63" t="str">
        <v>https://eventodit.com/en/stories/event-budget-conditional-cost-register.html</v>
      </c>
      <c r="C13" s="63"/>
      <c r="D13" s="63"/>
      <c r="E13" s="63"/>
      <c r="F13" s="63"/>
      <c r="G13" s="63"/>
      <c r="H13" s="63"/>
    </row>
    <row r="14" ht="35" customHeight="1">
      <c r="A14" s="62" t="str">
        <v>When to use it</v>
      </c>
      <c r="B14" s="63" t="str">
        <v>Use before budget approval and when the programme, quantities or hours change.</v>
      </c>
      <c r="C14" s="63"/>
      <c r="D14" s="63"/>
      <c r="E14" s="63"/>
      <c r="F14" s="63"/>
      <c r="G14" s="63"/>
      <c r="H14" s="63"/>
    </row>
    <row r="15" ht="35" customHeight="1">
      <c r="A15" s="62" t="str">
        <v>Step 1</v>
      </c>
      <c r="B15" s="63" t="str">
        <v>Record the quantity, rate and condition that creates the cost for each ID.</v>
      </c>
      <c r="C15" s="63"/>
      <c r="D15" s="63"/>
      <c r="E15" s="63"/>
      <c r="F15" s="63"/>
      <c r="G15" s="63"/>
      <c r="H15" s="63"/>
    </row>
    <row r="16" ht="35" customHeight="1">
      <c r="A16" s="62" t="str">
        <v>Step 2</v>
      </c>
      <c r="B16" s="63" t="str">
        <v>Separate approved amounts from estimates awaiting a decision.</v>
      </c>
      <c r="C16" s="63"/>
      <c r="D16" s="63"/>
      <c r="E16" s="63"/>
      <c r="F16" s="63"/>
      <c r="G16" s="63"/>
      <c r="H16" s="63"/>
    </row>
    <row r="17" ht="35" customHeight="1">
      <c r="A17" s="62" t="str">
        <v>Step 3</v>
      </c>
      <c r="B17" s="63" t="str">
        <v>Name the approver and set the latest practical decision time.</v>
      </c>
      <c r="C17" s="63"/>
      <c r="D17" s="63"/>
      <c r="E17" s="63"/>
      <c r="F17" s="63"/>
      <c r="G17" s="63"/>
      <c r="H17" s="63"/>
    </row>
    <row r="18" ht="35" customHeight="1">
      <c r="A18" s="62" t="str">
        <v>Step 4</v>
      </c>
      <c r="B18" s="63" t="str">
        <v>When work is confirmed, keep the earlier entry as history and count the confirmed amount once.</v>
      </c>
      <c r="C18" s="63"/>
      <c r="D18" s="63"/>
      <c r="E18" s="63"/>
      <c r="F18" s="63"/>
      <c r="G18" s="63"/>
      <c r="H18" s="63"/>
    </row>
    <row r="19" ht="35" customHeight="1">
      <c r="A19" s="62" t="str">
        <v>Completion check 1</v>
      </c>
      <c r="B19" s="63" t="str">
        <v>Each possible extra has a trigger and decision deadline</v>
      </c>
      <c r="C19" s="63"/>
      <c r="D19" s="63"/>
      <c r="E19" s="63"/>
      <c r="F19" s="63"/>
      <c r="G19" s="63"/>
      <c r="H19" s="63"/>
    </row>
    <row r="20" ht="35" customHeight="1">
      <c r="A20" s="62" t="str">
        <v>Completion check 2</v>
      </c>
      <c r="B20" s="63" t="str">
        <v>The approval supporting every confirmed amount can be found</v>
      </c>
      <c r="C20" s="63"/>
      <c r="D20" s="63"/>
      <c r="E20" s="63"/>
      <c r="F20" s="63"/>
      <c r="G20" s="63"/>
      <c r="H20" s="63"/>
    </row>
    <row r="21" ht="35" customHeight="1">
      <c r="A21" s="62" t="str">
        <v>Completion check 3</v>
      </c>
      <c r="B21" s="63" t="str">
        <v>Old and new amounts for the same cost are not counted twice</v>
      </c>
      <c r="C21" s="63"/>
      <c r="D21" s="63"/>
      <c r="E21" s="63"/>
      <c r="F21" s="63"/>
      <c r="G21" s="63"/>
      <c r="H21" s="63"/>
    </row>
    <row r="22" ht="35" customHeight="1">
      <c r="A22" s="62" t="str">
        <v>What to send next</v>
      </c>
      <c r="B22" s="63" t="str">
        <v>Budgeting sends confirmed orders and extras nearing their decision deadlines to programme and purchasing leads.</v>
      </c>
      <c r="C22" s="63"/>
      <c r="D22" s="63"/>
      <c r="E22" s="63"/>
      <c r="F22" s="63"/>
      <c r="G22" s="63"/>
      <c r="H22" s="63"/>
    </row>
    <row r="23" ht="35" customHeight="1">
      <c r="A23" s="62" t="str">
        <v>What needs a separate check</v>
      </c>
      <c r="B23" s="63" t="str">
        <v>An upper estimate is not permission to spend. A remaining budget alone does not authorise an order.</v>
      </c>
      <c r="C23" s="63"/>
      <c r="D23" s="63"/>
      <c r="E23" s="63"/>
      <c r="F23" s="63"/>
      <c r="G23" s="63"/>
      <c r="H23" s="63"/>
    </row>
    <row r="24" ht="44" customHeight="1">
      <c r="A24" s="62" t="str">
        <v>Record capacity</v>
      </c>
      <c r="B24" s="63" t="str">
        <v>Blank has 24 editable rows. Calculation covers exactly 20 records (rows 8–27). Before adding more, extend both formulas and every bounded reference; appended rows are not included automatically. Archive a dated copy before clearing inputs.</v>
      </c>
      <c r="C24" s="63"/>
      <c r="D24" s="63"/>
      <c r="E24" s="63"/>
      <c r="F24" s="63"/>
      <c r="G24" s="63"/>
      <c r="H24" s="63"/>
    </row>
    <row r="25" ht="44" customHeight="1">
      <c r="A25" s="62" t="str">
        <v>Printing</v>
      </c>
      <c r="B25" s="63" t="str">
        <v>Wide records and calculations may span horizontal pages at readable 100% scale. IDs and headers repeat. Select the fields needed for your meeting and adjust the print area in Excel.</v>
      </c>
      <c r="C25" s="63"/>
      <c r="D25" s="63"/>
      <c r="E25" s="63"/>
      <c r="F25" s="63"/>
      <c r="G25" s="63"/>
      <c r="H25" s="63"/>
    </row>
    <row r="26" ht="44" customHeight="1">
      <c r="A26" s="62" t="str">
        <v>Reference 1</v>
      </c>
      <c r="B26" s="63" t="str">
        <v>Microsoft Support · SUMIFS function
https://support.microsoft.com/en-gb/excel/functions/sumifs-function</v>
      </c>
      <c r="C26" s="63"/>
      <c r="D26" s="63"/>
      <c r="E26" s="63"/>
      <c r="F26" s="63"/>
      <c r="G26" s="63"/>
      <c r="H26" s="63"/>
    </row>
    <row r="27" ht="35" customHeight="1">
      <c r="A27" s="62" t="str">
        <v>Adapted use</v>
      </c>
      <c r="B27" s="63" t="str">
        <v>Adapted numeric data and conditional totals, keeping confirmed costs, held costs and superseded records separate.</v>
      </c>
      <c r="C27" s="63"/>
      <c r="D27" s="63"/>
      <c r="E27" s="63"/>
      <c r="F27" s="63"/>
      <c r="G27" s="63"/>
      <c r="H27" s="63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